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D:\SDHC\1.責任者総務関係\第61期パソコン教室総務関係\60期受付アイテム\"/>
    </mc:Choice>
  </mc:AlternateContent>
  <xr:revisionPtr revIDLastSave="0" documentId="13_ncr:1_{0D51B246-CFA1-475B-935A-18D556D361E9}" xr6:coauthVersionLast="47" xr6:coauthVersionMax="47" xr10:uidLastSave="{00000000-0000-0000-0000-000000000000}"/>
  <bookViews>
    <workbookView xWindow="-108" yWindow="-108" windowWidth="23256" windowHeight="12456" tabRatio="796" firstSheet="1" activeTab="4" xr2:uid="{00000000-000D-0000-FFFF-FFFF00000000}"/>
  </bookViews>
  <sheets>
    <sheet name="61期教室一覧" sheetId="2" r:id="rId1"/>
    <sheet name="使用マニュアル" sheetId="3" r:id="rId2"/>
    <sheet name="集計表" sheetId="25" r:id="rId3"/>
    <sheet name="原本" sheetId="1" state="hidden" r:id="rId4"/>
    <sheet name="Sheet1" sheetId="45" r:id="rId5"/>
    <sheet name="Sheet2" sheetId="65" r:id="rId6"/>
    <sheet name="Sheet3" sheetId="66" r:id="rId7"/>
    <sheet name="Sheet4" sheetId="67" r:id="rId8"/>
    <sheet name="Sheet5" sheetId="68" r:id="rId9"/>
    <sheet name="Sheet6" sheetId="69" r:id="rId10"/>
    <sheet name="Sheet7" sheetId="70" r:id="rId11"/>
    <sheet name="Sheet8" sheetId="71" r:id="rId12"/>
    <sheet name="Sheet9" sheetId="72" r:id="rId13"/>
    <sheet name="Sheet10" sheetId="73" r:id="rId14"/>
    <sheet name="Sheet11" sheetId="85" r:id="rId15"/>
    <sheet name="Sheet12" sheetId="87" r:id="rId16"/>
    <sheet name="Sheet13" sheetId="88" r:id="rId17"/>
    <sheet name="Sheet14" sheetId="89" r:id="rId18"/>
    <sheet name="Sheet15" sheetId="78" r:id="rId19"/>
    <sheet name="Sheet16" sheetId="79" r:id="rId20"/>
    <sheet name="Sheet17" sheetId="80" r:id="rId21"/>
    <sheet name="Sheet18" sheetId="81" r:id="rId22"/>
    <sheet name="Sheet19" sheetId="82" r:id="rId23"/>
    <sheet name="Sheet20" sheetId="90" r:id="rId24"/>
  </sheets>
  <definedNames>
    <definedName name="_xlnm.Print_Area" localSheetId="0">'61期教室一覧'!$B$1:$J$30</definedName>
    <definedName name="_xlnm.Print_Area" localSheetId="4">Sheet1!$A$1:$E$42</definedName>
    <definedName name="_xlnm.Print_Area" localSheetId="13">Sheet10!$A$1:$E$42</definedName>
    <definedName name="_xlnm.Print_Area" localSheetId="14">Sheet11!$A$1:$E$42</definedName>
    <definedName name="_xlnm.Print_Area" localSheetId="15">Sheet12!$A$1:$E$42</definedName>
    <definedName name="_xlnm.Print_Area" localSheetId="16">Sheet13!$A$1:$E$42</definedName>
    <definedName name="_xlnm.Print_Area" localSheetId="17">Sheet14!$A$1:$E$42</definedName>
    <definedName name="_xlnm.Print_Area" localSheetId="18">Sheet15!$A$1:$E$42</definedName>
    <definedName name="_xlnm.Print_Area" localSheetId="19">Sheet16!$A$1:$E$42</definedName>
    <definedName name="_xlnm.Print_Area" localSheetId="20">Sheet17!$A$1:$E$42</definedName>
    <definedName name="_xlnm.Print_Area" localSheetId="21">Sheet18!$A$1:$E$42</definedName>
    <definedName name="_xlnm.Print_Area" localSheetId="22">Sheet19!$A$1:$E$42</definedName>
    <definedName name="_xlnm.Print_Area" localSheetId="5">Sheet2!$A$1:$E$42</definedName>
    <definedName name="_xlnm.Print_Area" localSheetId="23">Sheet20!$A$1:$E$42</definedName>
    <definedName name="_xlnm.Print_Area" localSheetId="6">Sheet3!$A$1:$E$42</definedName>
    <definedName name="_xlnm.Print_Area" localSheetId="7">Sheet4!$A$1:$E$42</definedName>
    <definedName name="_xlnm.Print_Area" localSheetId="8">Sheet5!$A$1:$E$42</definedName>
    <definedName name="_xlnm.Print_Area" localSheetId="9">Sheet6!$A$1:$E$42</definedName>
    <definedName name="_xlnm.Print_Area" localSheetId="10">Sheet7!$A$1:$E$42</definedName>
    <definedName name="_xlnm.Print_Area" localSheetId="11">Sheet8!$A$1:$E$42</definedName>
    <definedName name="_xlnm.Print_Area" localSheetId="12">Sheet9!$A$1:$E$42</definedName>
    <definedName name="_xlnm.Print_Area" localSheetId="3">原本!$A$1:$F$51</definedName>
    <definedName name="教室">'61期教室一覧'!$B$3:$J$31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 i="2" l="1"/>
  <c r="F17" i="25" l="1"/>
  <c r="F16" i="25"/>
  <c r="F15" i="25"/>
  <c r="F14" i="25"/>
  <c r="E18" i="25"/>
  <c r="E17" i="25"/>
  <c r="E16" i="25"/>
  <c r="E15" i="25"/>
  <c r="E14" i="25"/>
  <c r="D17" i="25"/>
  <c r="D16" i="25"/>
  <c r="D15" i="25"/>
  <c r="D14" i="25"/>
  <c r="C36" i="45"/>
  <c r="C39" i="90" l="1"/>
  <c r="C37" i="90"/>
  <c r="E36" i="90"/>
  <c r="C36" i="90"/>
  <c r="P4" i="90" s="1"/>
  <c r="I23" i="25" s="1"/>
  <c r="S4" i="90"/>
  <c r="L23" i="25" s="1"/>
  <c r="R4" i="90"/>
  <c r="K23" i="25" s="1"/>
  <c r="Q4" i="90"/>
  <c r="J23" i="25" s="1"/>
  <c r="O4" i="90"/>
  <c r="H23" i="25" s="1"/>
  <c r="N4" i="90"/>
  <c r="G23" i="25" s="1"/>
  <c r="M4" i="90"/>
  <c r="F23" i="25" s="1"/>
  <c r="L4" i="90"/>
  <c r="E23" i="25" s="1"/>
  <c r="K4" i="90"/>
  <c r="D23" i="25" s="1"/>
  <c r="J4" i="90"/>
  <c r="C23" i="25" s="1"/>
  <c r="I4" i="90"/>
  <c r="C39" i="82" l="1"/>
  <c r="C37" i="82"/>
  <c r="E36" i="82"/>
  <c r="C36" i="82"/>
  <c r="C39" i="81"/>
  <c r="C37" i="81"/>
  <c r="E36" i="81"/>
  <c r="C36" i="81"/>
  <c r="C39" i="80"/>
  <c r="C37" i="80"/>
  <c r="E36" i="80"/>
  <c r="C36" i="80"/>
  <c r="C39" i="79"/>
  <c r="C37" i="79"/>
  <c r="E36" i="79"/>
  <c r="C36" i="79"/>
  <c r="C39" i="78"/>
  <c r="C37" i="78"/>
  <c r="E36" i="78"/>
  <c r="C36" i="78"/>
  <c r="C39" i="89" l="1"/>
  <c r="N4" i="89" s="1"/>
  <c r="G17" i="25" s="1"/>
  <c r="C37" i="89"/>
  <c r="E36" i="89"/>
  <c r="C36" i="89"/>
  <c r="P4" i="89" s="1"/>
  <c r="I17" i="25" s="1"/>
  <c r="S4" i="89"/>
  <c r="L17" i="25" s="1"/>
  <c r="R4" i="89"/>
  <c r="K17" i="25" s="1"/>
  <c r="Q4" i="89"/>
  <c r="J17" i="25" s="1"/>
  <c r="O4" i="89"/>
  <c r="H17" i="25" s="1"/>
  <c r="M4" i="89"/>
  <c r="L4" i="89"/>
  <c r="K4" i="89"/>
  <c r="J4" i="89"/>
  <c r="C17" i="25" s="1"/>
  <c r="I4" i="89"/>
  <c r="C39" i="88"/>
  <c r="C37" i="88"/>
  <c r="E36" i="88"/>
  <c r="C36" i="88"/>
  <c r="P4" i="88" s="1"/>
  <c r="I16" i="25" s="1"/>
  <c r="S4" i="88"/>
  <c r="L16" i="25" s="1"/>
  <c r="R4" i="88"/>
  <c r="K16" i="25" s="1"/>
  <c r="Q4" i="88"/>
  <c r="J16" i="25" s="1"/>
  <c r="O4" i="88"/>
  <c r="H16" i="25" s="1"/>
  <c r="N4" i="88"/>
  <c r="G16" i="25" s="1"/>
  <c r="M4" i="88"/>
  <c r="L4" i="88"/>
  <c r="K4" i="88"/>
  <c r="J4" i="88"/>
  <c r="C16" i="25" s="1"/>
  <c r="I4" i="88"/>
  <c r="C39" i="87"/>
  <c r="C37" i="87"/>
  <c r="E36" i="87"/>
  <c r="C36" i="87"/>
  <c r="P4" i="87" s="1"/>
  <c r="I15" i="25" s="1"/>
  <c r="S4" i="87"/>
  <c r="L15" i="25" s="1"/>
  <c r="R4" i="87"/>
  <c r="K15" i="25" s="1"/>
  <c r="Q4" i="87"/>
  <c r="J15" i="25" s="1"/>
  <c r="O4" i="87"/>
  <c r="H15" i="25" s="1"/>
  <c r="N4" i="87"/>
  <c r="G15" i="25" s="1"/>
  <c r="M4" i="87"/>
  <c r="L4" i="87"/>
  <c r="K4" i="87"/>
  <c r="J4" i="87"/>
  <c r="C15" i="25" s="1"/>
  <c r="I4" i="87"/>
  <c r="C39" i="85"/>
  <c r="N4" i="85" s="1"/>
  <c r="G14" i="25" s="1"/>
  <c r="C37" i="85"/>
  <c r="E36" i="85"/>
  <c r="C36" i="85"/>
  <c r="P4" i="85" s="1"/>
  <c r="I14" i="25" s="1"/>
  <c r="S4" i="85"/>
  <c r="L14" i="25" s="1"/>
  <c r="R4" i="85"/>
  <c r="K14" i="25" s="1"/>
  <c r="Q4" i="85"/>
  <c r="J14" i="25" s="1"/>
  <c r="O4" i="85"/>
  <c r="H14" i="25" s="1"/>
  <c r="M4" i="85"/>
  <c r="L4" i="85"/>
  <c r="K4" i="85"/>
  <c r="J4" i="85"/>
  <c r="C14" i="25" s="1"/>
  <c r="I4" i="85"/>
  <c r="C39" i="73" l="1"/>
  <c r="C37" i="73"/>
  <c r="E36" i="73"/>
  <c r="C36" i="73"/>
  <c r="C39" i="72"/>
  <c r="C37" i="72"/>
  <c r="E36" i="72"/>
  <c r="C36" i="72"/>
  <c r="C39" i="71"/>
  <c r="C37" i="71"/>
  <c r="E36" i="71"/>
  <c r="C36" i="71"/>
  <c r="C39" i="70"/>
  <c r="C37" i="70"/>
  <c r="E36" i="70"/>
  <c r="C36" i="70"/>
  <c r="C39" i="69"/>
  <c r="C37" i="69"/>
  <c r="E36" i="69"/>
  <c r="C36" i="69"/>
  <c r="C39" i="68"/>
  <c r="C37" i="68"/>
  <c r="E36" i="68"/>
  <c r="C36" i="68"/>
  <c r="C39" i="67"/>
  <c r="C37" i="67"/>
  <c r="E36" i="67"/>
  <c r="C36" i="67"/>
  <c r="C39" i="66"/>
  <c r="C37" i="66"/>
  <c r="E36" i="66"/>
  <c r="C36" i="66"/>
  <c r="C39" i="65"/>
  <c r="C37" i="65"/>
  <c r="E36" i="65"/>
  <c r="C36" i="65"/>
  <c r="C39" i="45"/>
  <c r="N4" i="45" s="1"/>
  <c r="C37" i="45"/>
  <c r="E36" i="45"/>
  <c r="P4" i="45"/>
  <c r="S4" i="45"/>
  <c r="R4" i="45"/>
  <c r="Q4" i="45"/>
  <c r="O4" i="45"/>
  <c r="M4" i="45"/>
  <c r="L4" i="45"/>
  <c r="K4" i="45"/>
  <c r="J4" i="45"/>
  <c r="I4" i="45"/>
  <c r="E36" i="1"/>
  <c r="C37" i="1"/>
  <c r="C36" i="1"/>
  <c r="P4" i="82" l="1"/>
  <c r="S4" i="82"/>
  <c r="L22" i="25" s="1"/>
  <c r="R4" i="82"/>
  <c r="K22" i="25" s="1"/>
  <c r="Q4" i="82"/>
  <c r="J22" i="25" s="1"/>
  <c r="O4" i="82"/>
  <c r="N4" i="82"/>
  <c r="G22" i="25" s="1"/>
  <c r="M4" i="82"/>
  <c r="F22" i="25" s="1"/>
  <c r="L4" i="82"/>
  <c r="E22" i="25" s="1"/>
  <c r="K4" i="82"/>
  <c r="D22" i="25" s="1"/>
  <c r="J4" i="82"/>
  <c r="C22" i="25" s="1"/>
  <c r="I4" i="82"/>
  <c r="P4" i="81"/>
  <c r="I21" i="25" s="1"/>
  <c r="S4" i="81"/>
  <c r="L21" i="25" s="1"/>
  <c r="R4" i="81"/>
  <c r="K21" i="25" s="1"/>
  <c r="Q4" i="81"/>
  <c r="J21" i="25" s="1"/>
  <c r="O4" i="81"/>
  <c r="H21" i="25" s="1"/>
  <c r="N4" i="81"/>
  <c r="G21" i="25" s="1"/>
  <c r="M4" i="81"/>
  <c r="F21" i="25" s="1"/>
  <c r="L4" i="81"/>
  <c r="E21" i="25" s="1"/>
  <c r="K4" i="81"/>
  <c r="D21" i="25" s="1"/>
  <c r="J4" i="81"/>
  <c r="C21" i="25" s="1"/>
  <c r="I4" i="81"/>
  <c r="P4" i="80"/>
  <c r="I20" i="25" s="1"/>
  <c r="S4" i="80"/>
  <c r="L20" i="25" s="1"/>
  <c r="R4" i="80"/>
  <c r="K20" i="25" s="1"/>
  <c r="Q4" i="80"/>
  <c r="J20" i="25" s="1"/>
  <c r="O4" i="80"/>
  <c r="H20" i="25" s="1"/>
  <c r="N4" i="80"/>
  <c r="G20" i="25" s="1"/>
  <c r="M4" i="80"/>
  <c r="F20" i="25" s="1"/>
  <c r="L4" i="80"/>
  <c r="E20" i="25" s="1"/>
  <c r="K4" i="80"/>
  <c r="D20" i="25" s="1"/>
  <c r="J4" i="80"/>
  <c r="C20" i="25" s="1"/>
  <c r="I4" i="80"/>
  <c r="P4" i="79"/>
  <c r="I19" i="25" s="1"/>
  <c r="S4" i="79"/>
  <c r="L19" i="25" s="1"/>
  <c r="R4" i="79"/>
  <c r="K19" i="25" s="1"/>
  <c r="Q4" i="79"/>
  <c r="J19" i="25" s="1"/>
  <c r="O4" i="79"/>
  <c r="H19" i="25" s="1"/>
  <c r="N4" i="79"/>
  <c r="G19" i="25" s="1"/>
  <c r="M4" i="79"/>
  <c r="F19" i="25" s="1"/>
  <c r="L4" i="79"/>
  <c r="E19" i="25" s="1"/>
  <c r="K4" i="79"/>
  <c r="D19" i="25" s="1"/>
  <c r="J4" i="79"/>
  <c r="C19" i="25" s="1"/>
  <c r="I4" i="79"/>
  <c r="P4" i="78"/>
  <c r="I18" i="25" s="1"/>
  <c r="S4" i="78"/>
  <c r="L18" i="25" s="1"/>
  <c r="R4" i="78"/>
  <c r="K18" i="25" s="1"/>
  <c r="Q4" i="78"/>
  <c r="J18" i="25" s="1"/>
  <c r="O4" i="78"/>
  <c r="H18" i="25" s="1"/>
  <c r="N4" i="78"/>
  <c r="G18" i="25" s="1"/>
  <c r="M4" i="78"/>
  <c r="F18" i="25" s="1"/>
  <c r="L4" i="78"/>
  <c r="K4" i="78"/>
  <c r="D18" i="25" s="1"/>
  <c r="J4" i="78"/>
  <c r="C18" i="25" s="1"/>
  <c r="I4" i="78"/>
  <c r="I22" i="25" l="1"/>
  <c r="H22" i="25"/>
  <c r="P4" i="73"/>
  <c r="I13" i="25" s="1"/>
  <c r="S4" i="73"/>
  <c r="L13" i="25" s="1"/>
  <c r="R4" i="73"/>
  <c r="K13" i="25" s="1"/>
  <c r="Q4" i="73"/>
  <c r="J13" i="25" s="1"/>
  <c r="O4" i="73"/>
  <c r="H13" i="25" s="1"/>
  <c r="N4" i="73"/>
  <c r="G13" i="25" s="1"/>
  <c r="M4" i="73"/>
  <c r="F13" i="25" s="1"/>
  <c r="L4" i="73"/>
  <c r="E13" i="25" s="1"/>
  <c r="K4" i="73"/>
  <c r="D13" i="25" s="1"/>
  <c r="J4" i="73"/>
  <c r="C13" i="25" s="1"/>
  <c r="I4" i="73"/>
  <c r="P4" i="72"/>
  <c r="I12" i="25" s="1"/>
  <c r="S4" i="72"/>
  <c r="L12" i="25" s="1"/>
  <c r="R4" i="72"/>
  <c r="K12" i="25" s="1"/>
  <c r="Q4" i="72"/>
  <c r="J12" i="25" s="1"/>
  <c r="O4" i="72"/>
  <c r="H12" i="25" s="1"/>
  <c r="N4" i="72"/>
  <c r="G12" i="25" s="1"/>
  <c r="M4" i="72"/>
  <c r="F12" i="25" s="1"/>
  <c r="L4" i="72"/>
  <c r="E12" i="25" s="1"/>
  <c r="K4" i="72"/>
  <c r="D12" i="25" s="1"/>
  <c r="J4" i="72"/>
  <c r="C12" i="25" s="1"/>
  <c r="I4" i="72"/>
  <c r="P4" i="71"/>
  <c r="I11" i="25" s="1"/>
  <c r="S4" i="71"/>
  <c r="L11" i="25" s="1"/>
  <c r="R4" i="71"/>
  <c r="K11" i="25" s="1"/>
  <c r="Q4" i="71"/>
  <c r="J11" i="25" s="1"/>
  <c r="O4" i="71"/>
  <c r="H11" i="25" s="1"/>
  <c r="N4" i="71"/>
  <c r="G11" i="25" s="1"/>
  <c r="M4" i="71"/>
  <c r="F11" i="25" s="1"/>
  <c r="L4" i="71"/>
  <c r="E11" i="25" s="1"/>
  <c r="K4" i="71"/>
  <c r="D11" i="25" s="1"/>
  <c r="J4" i="71"/>
  <c r="C11" i="25" s="1"/>
  <c r="I4" i="71"/>
  <c r="P4" i="70"/>
  <c r="I10" i="25" s="1"/>
  <c r="S4" i="70"/>
  <c r="L10" i="25" s="1"/>
  <c r="R4" i="70"/>
  <c r="K10" i="25" s="1"/>
  <c r="Q4" i="70"/>
  <c r="J10" i="25" s="1"/>
  <c r="O4" i="70"/>
  <c r="H10" i="25" s="1"/>
  <c r="N4" i="70"/>
  <c r="G10" i="25" s="1"/>
  <c r="M4" i="70"/>
  <c r="F10" i="25" s="1"/>
  <c r="L4" i="70"/>
  <c r="E10" i="25" s="1"/>
  <c r="K4" i="70"/>
  <c r="D10" i="25" s="1"/>
  <c r="J4" i="70"/>
  <c r="C10" i="25" s="1"/>
  <c r="I4" i="70"/>
  <c r="P4" i="69"/>
  <c r="I9" i="25" s="1"/>
  <c r="S4" i="69"/>
  <c r="L9" i="25" s="1"/>
  <c r="R4" i="69"/>
  <c r="K9" i="25" s="1"/>
  <c r="Q4" i="69"/>
  <c r="J9" i="25" s="1"/>
  <c r="O4" i="69"/>
  <c r="H9" i="25" s="1"/>
  <c r="N4" i="69"/>
  <c r="G9" i="25" s="1"/>
  <c r="M4" i="69"/>
  <c r="F9" i="25" s="1"/>
  <c r="L4" i="69"/>
  <c r="E9" i="25" s="1"/>
  <c r="K4" i="69"/>
  <c r="D9" i="25" s="1"/>
  <c r="J4" i="69"/>
  <c r="C9" i="25" s="1"/>
  <c r="I4" i="69"/>
  <c r="P4" i="68"/>
  <c r="I8" i="25" s="1"/>
  <c r="S4" i="68"/>
  <c r="L8" i="25" s="1"/>
  <c r="R4" i="68"/>
  <c r="K8" i="25" s="1"/>
  <c r="Q4" i="68"/>
  <c r="J8" i="25" s="1"/>
  <c r="O4" i="68"/>
  <c r="H8" i="25" s="1"/>
  <c r="N4" i="68"/>
  <c r="G8" i="25" s="1"/>
  <c r="M4" i="68"/>
  <c r="F8" i="25" s="1"/>
  <c r="L4" i="68"/>
  <c r="E8" i="25" s="1"/>
  <c r="K4" i="68"/>
  <c r="D8" i="25" s="1"/>
  <c r="J4" i="68"/>
  <c r="C8" i="25" s="1"/>
  <c r="I4" i="68"/>
  <c r="P4" i="67"/>
  <c r="I7" i="25" s="1"/>
  <c r="S4" i="67"/>
  <c r="L7" i="25" s="1"/>
  <c r="R4" i="67"/>
  <c r="K7" i="25" s="1"/>
  <c r="Q4" i="67"/>
  <c r="J7" i="25" s="1"/>
  <c r="O4" i="67"/>
  <c r="H7" i="25" s="1"/>
  <c r="N4" i="67"/>
  <c r="G7" i="25" s="1"/>
  <c r="M4" i="67"/>
  <c r="F7" i="25" s="1"/>
  <c r="L4" i="67"/>
  <c r="E7" i="25" s="1"/>
  <c r="K4" i="67"/>
  <c r="D7" i="25" s="1"/>
  <c r="J4" i="67"/>
  <c r="C7" i="25" s="1"/>
  <c r="I4" i="67"/>
  <c r="P4" i="66"/>
  <c r="I6" i="25" s="1"/>
  <c r="S4" i="66"/>
  <c r="L6" i="25" s="1"/>
  <c r="R4" i="66"/>
  <c r="K6" i="25" s="1"/>
  <c r="Q4" i="66"/>
  <c r="J6" i="25" s="1"/>
  <c r="O4" i="66"/>
  <c r="H6" i="25" s="1"/>
  <c r="N4" i="66"/>
  <c r="G6" i="25" s="1"/>
  <c r="M4" i="66"/>
  <c r="F6" i="25" s="1"/>
  <c r="L4" i="66"/>
  <c r="E6" i="25" s="1"/>
  <c r="K4" i="66"/>
  <c r="D6" i="25" s="1"/>
  <c r="J4" i="66"/>
  <c r="C6" i="25" s="1"/>
  <c r="I4" i="66"/>
  <c r="P4" i="65"/>
  <c r="I5" i="25" s="1"/>
  <c r="S4" i="65"/>
  <c r="L5" i="25" s="1"/>
  <c r="R4" i="65"/>
  <c r="K5" i="25" s="1"/>
  <c r="Q4" i="65"/>
  <c r="J5" i="25" s="1"/>
  <c r="O4" i="65"/>
  <c r="H5" i="25" s="1"/>
  <c r="N4" i="65"/>
  <c r="G5" i="25" s="1"/>
  <c r="M4" i="65"/>
  <c r="F5" i="25" s="1"/>
  <c r="L4" i="65"/>
  <c r="E5" i="25" s="1"/>
  <c r="K4" i="65"/>
  <c r="D5" i="25" s="1"/>
  <c r="J4" i="65"/>
  <c r="C5" i="25" s="1"/>
  <c r="I4" i="65"/>
  <c r="C39" i="1"/>
  <c r="N4" i="1" s="1"/>
  <c r="P4" i="1"/>
  <c r="S4" i="1"/>
  <c r="R4" i="1"/>
  <c r="Q4" i="1"/>
  <c r="O4" i="1"/>
  <c r="M4" i="1"/>
  <c r="L4" i="1"/>
  <c r="K4" i="1"/>
  <c r="J4" i="1"/>
  <c r="I4" i="1"/>
  <c r="F4" i="25" l="1"/>
  <c r="E4" i="25"/>
  <c r="L4" i="25" l="1"/>
  <c r="K4" i="25"/>
  <c r="J4" i="25"/>
  <c r="G4" i="25"/>
  <c r="I4" i="25" l="1"/>
  <c r="H4" i="25"/>
  <c r="D4" i="25"/>
  <c r="C4" i="25"/>
  <c r="C39" i="3" l="1"/>
  <c r="N4" i="3" s="1"/>
  <c r="C37" i="3"/>
  <c r="E36" i="3"/>
  <c r="C36" i="3"/>
  <c r="P4" i="3" s="1"/>
  <c r="S4" i="3"/>
  <c r="R4" i="3"/>
  <c r="Q4" i="3"/>
  <c r="O4" i="3"/>
  <c r="M4" i="3"/>
  <c r="K4" i="3"/>
  <c r="L4" i="3"/>
  <c r="J4" i="3"/>
</calcChain>
</file>

<file path=xl/sharedStrings.xml><?xml version="1.0" encoding="utf-8"?>
<sst xmlns="http://schemas.openxmlformats.org/spreadsheetml/2006/main" count="1850" uniqueCount="287">
  <si>
    <t>　　　　</t>
    <phoneticPr fontId="3"/>
  </si>
  <si>
    <t>シニアパソコン教室受講申込書</t>
    <rPh sb="7" eb="9">
      <t>キョウシツ</t>
    </rPh>
    <rPh sb="9" eb="11">
      <t>ジュコウ</t>
    </rPh>
    <rPh sb="11" eb="14">
      <t>モウシコミショ</t>
    </rPh>
    <phoneticPr fontId="6"/>
  </si>
  <si>
    <t>集計用一覧表</t>
    <rPh sb="0" eb="2">
      <t>シュウケイ</t>
    </rPh>
    <rPh sb="2" eb="3">
      <t>ヨウ</t>
    </rPh>
    <rPh sb="3" eb="5">
      <t>イチラン</t>
    </rPh>
    <rPh sb="5" eb="6">
      <t>ヒョウ</t>
    </rPh>
    <phoneticPr fontId="6"/>
  </si>
  <si>
    <t>私は下記のとおりシニアパソコン教室の受講を申し込みます。</t>
    <rPh sb="0" eb="1">
      <t>ワタシ</t>
    </rPh>
    <rPh sb="2" eb="4">
      <t>カキ</t>
    </rPh>
    <rPh sb="15" eb="17">
      <t>キョウシツ</t>
    </rPh>
    <rPh sb="18" eb="20">
      <t>ジュコウ</t>
    </rPh>
    <rPh sb="21" eb="22">
      <t>モウ</t>
    </rPh>
    <rPh sb="23" eb="24">
      <t>コ</t>
    </rPh>
    <phoneticPr fontId="6"/>
  </si>
  <si>
    <t>NO</t>
    <phoneticPr fontId="6"/>
  </si>
  <si>
    <t>名前</t>
    <rPh sb="0" eb="2">
      <t>ナマエ</t>
    </rPh>
    <phoneticPr fontId="6"/>
  </si>
  <si>
    <t>住所</t>
    <rPh sb="0" eb="2">
      <t>ジュウショ</t>
    </rPh>
    <phoneticPr fontId="6"/>
  </si>
  <si>
    <t>〒</t>
    <phoneticPr fontId="6"/>
  </si>
  <si>
    <t>電話</t>
    <rPh sb="0" eb="2">
      <t>デンワ</t>
    </rPh>
    <phoneticPr fontId="6"/>
  </si>
  <si>
    <t>備考</t>
    <rPh sb="0" eb="2">
      <t>ビコウ</t>
    </rPh>
    <phoneticPr fontId="6"/>
  </si>
  <si>
    <t>教室NO</t>
    <rPh sb="0" eb="2">
      <t>キョウシツ</t>
    </rPh>
    <phoneticPr fontId="6"/>
  </si>
  <si>
    <t>教室名</t>
    <rPh sb="0" eb="2">
      <t>キョウシツ</t>
    </rPh>
    <rPh sb="2" eb="3">
      <t>メイ</t>
    </rPh>
    <phoneticPr fontId="6"/>
  </si>
  <si>
    <t>パソコン有無</t>
    <rPh sb="4" eb="6">
      <t>ウム</t>
    </rPh>
    <phoneticPr fontId="6"/>
  </si>
  <si>
    <t>OS</t>
    <phoneticPr fontId="6"/>
  </si>
  <si>
    <t>フリガナ</t>
    <phoneticPr fontId="6"/>
  </si>
  <si>
    <t>記</t>
    <rPh sb="0" eb="1">
      <t>キ</t>
    </rPh>
    <phoneticPr fontId="6"/>
  </si>
  <si>
    <t>氏　　　　　　名</t>
    <rPh sb="0" eb="1">
      <t>シ</t>
    </rPh>
    <rPh sb="7" eb="8">
      <t>メイ</t>
    </rPh>
    <phoneticPr fontId="6"/>
  </si>
  <si>
    <t>フリガナ</t>
    <phoneticPr fontId="6"/>
  </si>
  <si>
    <t>郵　便　番　号</t>
    <rPh sb="0" eb="1">
      <t>ユウ</t>
    </rPh>
    <rPh sb="2" eb="3">
      <t>ビン</t>
    </rPh>
    <rPh sb="4" eb="5">
      <t>バン</t>
    </rPh>
    <rPh sb="6" eb="7">
      <t>ゴウ</t>
    </rPh>
    <phoneticPr fontId="6"/>
  </si>
  <si>
    <t>住　　　　　　所</t>
    <rPh sb="0" eb="1">
      <t>ジュウ</t>
    </rPh>
    <rPh sb="7" eb="8">
      <t>ジョ</t>
    </rPh>
    <phoneticPr fontId="6"/>
  </si>
  <si>
    <t>ある</t>
    <phoneticPr fontId="6"/>
  </si>
  <si>
    <t>電　話　番　号</t>
    <rPh sb="0" eb="1">
      <t>デン</t>
    </rPh>
    <rPh sb="2" eb="3">
      <t>ハナシ</t>
    </rPh>
    <rPh sb="4" eb="5">
      <t>バン</t>
    </rPh>
    <rPh sb="6" eb="7">
      <t>ゴウ</t>
    </rPh>
    <phoneticPr fontId="6"/>
  </si>
  <si>
    <t>ない</t>
    <phoneticPr fontId="6"/>
  </si>
  <si>
    <t>＊以下のことについて○印または記述により回答します。</t>
    <rPh sb="1" eb="3">
      <t>イカ</t>
    </rPh>
    <rPh sb="11" eb="12">
      <t>シルシ</t>
    </rPh>
    <rPh sb="15" eb="17">
      <t>キジュツ</t>
    </rPh>
    <rPh sb="20" eb="22">
      <t>カイトウ</t>
    </rPh>
    <phoneticPr fontId="6"/>
  </si>
  <si>
    <t>自宅にパソコンはありますか。　　　　　　　　　　　　　</t>
    <rPh sb="0" eb="2">
      <t>ジタク</t>
    </rPh>
    <phoneticPr fontId="6"/>
  </si>
  <si>
    <t>７</t>
    <phoneticPr fontId="6"/>
  </si>
  <si>
    <t>できる</t>
    <phoneticPr fontId="6"/>
  </si>
  <si>
    <t>できない</t>
    <phoneticPr fontId="6"/>
  </si>
  <si>
    <t>パソコンの起動はできますか。　　　</t>
    <rPh sb="5" eb="7">
      <t>キドウ</t>
    </rPh>
    <phoneticPr fontId="6"/>
  </si>
  <si>
    <t>ご自身ではどのクラスを希望しますか。希望クラスに○印をつけてください。</t>
    <rPh sb="1" eb="3">
      <t>ジシン</t>
    </rPh>
    <rPh sb="11" eb="13">
      <t>キボウ</t>
    </rPh>
    <rPh sb="18" eb="20">
      <t>キボウ</t>
    </rPh>
    <rPh sb="25" eb="26">
      <t>シルシ</t>
    </rPh>
    <phoneticPr fontId="6"/>
  </si>
  <si>
    <t>特に何を勉強したいですか。</t>
    <rPh sb="0" eb="1">
      <t>トク</t>
    </rPh>
    <rPh sb="2" eb="3">
      <t>ナニ</t>
    </rPh>
    <rPh sb="4" eb="6">
      <t>ベンキョウ</t>
    </rPh>
    <phoneticPr fontId="6"/>
  </si>
  <si>
    <t>受講するにあたり何か希望がありますか</t>
    <rPh sb="0" eb="2">
      <t>ジュコウ</t>
    </rPh>
    <rPh sb="8" eb="9">
      <t>ナニ</t>
    </rPh>
    <rPh sb="10" eb="12">
      <t>キボウ</t>
    </rPh>
    <phoneticPr fontId="6"/>
  </si>
  <si>
    <t>No入力</t>
    <rPh sb="2" eb="4">
      <t>ニュウリョク</t>
    </rPh>
    <phoneticPr fontId="6"/>
  </si>
  <si>
    <t>受講クラス</t>
    <rPh sb="0" eb="2">
      <t>ジュコウ</t>
    </rPh>
    <phoneticPr fontId="6"/>
  </si>
  <si>
    <t>その他</t>
    <rPh sb="2" eb="3">
      <t>タ</t>
    </rPh>
    <phoneticPr fontId="6"/>
  </si>
  <si>
    <t>この教室を何で
知りましたか</t>
    <rPh sb="2" eb="3">
      <t>キョウ</t>
    </rPh>
    <rPh sb="3" eb="4">
      <t>シツ</t>
    </rPh>
    <rPh sb="5" eb="6">
      <t>ナン</t>
    </rPh>
    <rPh sb="8" eb="9">
      <t>シ</t>
    </rPh>
    <phoneticPr fontId="6"/>
  </si>
  <si>
    <t>教室情報を何で知ったか</t>
    <rPh sb="0" eb="2">
      <t>キョウシツ</t>
    </rPh>
    <rPh sb="2" eb="4">
      <t>ジョウホウ</t>
    </rPh>
    <rPh sb="5" eb="6">
      <t>ナン</t>
    </rPh>
    <rPh sb="7" eb="8">
      <t>シ</t>
    </rPh>
    <phoneticPr fontId="6"/>
  </si>
  <si>
    <t>市民タイムス</t>
    <rPh sb="0" eb="2">
      <t>シミン</t>
    </rPh>
    <phoneticPr fontId="6"/>
  </si>
  <si>
    <t>開催会場で知った</t>
    <rPh sb="0" eb="2">
      <t>カイサイ</t>
    </rPh>
    <rPh sb="2" eb="4">
      <t>カイジョウ</t>
    </rPh>
    <rPh sb="5" eb="6">
      <t>シ</t>
    </rPh>
    <phoneticPr fontId="6"/>
  </si>
  <si>
    <t>ポスター</t>
    <phoneticPr fontId="6"/>
  </si>
  <si>
    <t>友達情報</t>
    <rPh sb="0" eb="2">
      <t>トモダチ</t>
    </rPh>
    <rPh sb="2" eb="4">
      <t>ジョウホウ</t>
    </rPh>
    <phoneticPr fontId="6"/>
  </si>
  <si>
    <t>講習会</t>
    <rPh sb="0" eb="3">
      <t>コウシュウカイ</t>
    </rPh>
    <phoneticPr fontId="6"/>
  </si>
  <si>
    <t>ある</t>
  </si>
  <si>
    <t>７</t>
  </si>
  <si>
    <t>できる</t>
  </si>
  <si>
    <t>上條</t>
    <rPh sb="0" eb="2">
      <t>カミジョウ</t>
    </rPh>
    <phoneticPr fontId="3"/>
  </si>
  <si>
    <t>390-1701</t>
    <phoneticPr fontId="3"/>
  </si>
  <si>
    <t>カミジョウ</t>
    <phoneticPr fontId="3"/>
  </si>
  <si>
    <t>78-3936</t>
    <phoneticPr fontId="3"/>
  </si>
  <si>
    <t>松本市００ｘｘ</t>
    <rPh sb="0" eb="3">
      <t>マツモトシ</t>
    </rPh>
    <phoneticPr fontId="3"/>
  </si>
  <si>
    <t>NO</t>
    <phoneticPr fontId="6"/>
  </si>
  <si>
    <t>集計表</t>
    <rPh sb="0" eb="2">
      <t>シュウケイ</t>
    </rPh>
    <rPh sb="2" eb="3">
      <t>ヒョウ</t>
    </rPh>
    <phoneticPr fontId="3"/>
  </si>
  <si>
    <t>担当者名</t>
    <rPh sb="0" eb="3">
      <t>タントウシャ</t>
    </rPh>
    <rPh sb="3" eb="4">
      <t>メイ</t>
    </rPh>
    <phoneticPr fontId="3"/>
  </si>
  <si>
    <t>受付月日</t>
    <rPh sb="0" eb="2">
      <t>ウケツケ</t>
    </rPh>
    <rPh sb="2" eb="4">
      <t>ツキヒ</t>
    </rPh>
    <phoneticPr fontId="3"/>
  </si>
  <si>
    <t>お持ちのパソコンのOSはWindows系ですか。</t>
    <rPh sb="1" eb="2">
      <t>モ</t>
    </rPh>
    <rPh sb="19" eb="20">
      <t>ケイ</t>
    </rPh>
    <phoneticPr fontId="6"/>
  </si>
  <si>
    <t>AM</t>
  </si>
  <si>
    <r>
      <t>☆新規募集は</t>
    </r>
    <r>
      <rPr>
        <b/>
        <u/>
        <sz val="13"/>
        <color theme="1"/>
        <rFont val="ＭＳ Ｐ明朝"/>
        <family val="1"/>
        <charset val="128"/>
      </rPr>
      <t>下線教室</t>
    </r>
    <r>
      <rPr>
        <sz val="13"/>
        <color theme="1"/>
        <rFont val="ＭＳ Ｐ明朝"/>
        <family val="1"/>
        <charset val="128"/>
      </rPr>
      <t>を表す</t>
    </r>
    <rPh sb="1" eb="3">
      <t>シンキ</t>
    </rPh>
    <rPh sb="3" eb="5">
      <t>ボシュウ</t>
    </rPh>
    <rPh sb="6" eb="8">
      <t>カセン</t>
    </rPh>
    <rPh sb="8" eb="10">
      <t>キョウシツ</t>
    </rPh>
    <rPh sb="11" eb="12">
      <t>アラワ</t>
    </rPh>
    <phoneticPr fontId="3"/>
  </si>
  <si>
    <t>MGプレス</t>
    <phoneticPr fontId="6"/>
  </si>
  <si>
    <t>MGプレス</t>
    <phoneticPr fontId="6"/>
  </si>
  <si>
    <t>SSえがお</t>
  </si>
  <si>
    <t>アルウイン</t>
  </si>
  <si>
    <t>曜日</t>
    <rPh sb="0" eb="2">
      <t>ヨウビ</t>
    </rPh>
    <phoneticPr fontId="6"/>
  </si>
  <si>
    <t>場所</t>
    <rPh sb="0" eb="2">
      <t>バショ</t>
    </rPh>
    <phoneticPr fontId="6"/>
  </si>
  <si>
    <t>授業内容等</t>
    <rPh sb="0" eb="2">
      <t>ジュギョウ</t>
    </rPh>
    <rPh sb="2" eb="4">
      <t>ナイヨウ</t>
    </rPh>
    <rPh sb="4" eb="5">
      <t>トウ</t>
    </rPh>
    <phoneticPr fontId="6"/>
  </si>
  <si>
    <t>木曜　AM</t>
    <rPh sb="0" eb="1">
      <t>キ</t>
    </rPh>
    <phoneticPr fontId="6"/>
  </si>
  <si>
    <t>火曜　PM</t>
    <rPh sb="0" eb="1">
      <t>ヒ</t>
    </rPh>
    <phoneticPr fontId="6"/>
  </si>
  <si>
    <t>水曜　AM</t>
    <rPh sb="0" eb="1">
      <t>スイ</t>
    </rPh>
    <phoneticPr fontId="6"/>
  </si>
  <si>
    <t>火曜　AM</t>
    <rPh sb="0" eb="1">
      <t>ヒ</t>
    </rPh>
    <rPh sb="1" eb="2">
      <t>ヨウ</t>
    </rPh>
    <phoneticPr fontId="6"/>
  </si>
  <si>
    <t>JA島立支所</t>
    <rPh sb="2" eb="4">
      <t>シマダチ</t>
    </rPh>
    <rPh sb="4" eb="6">
      <t>シショ</t>
    </rPh>
    <phoneticPr fontId="6"/>
  </si>
  <si>
    <t>火曜　AM</t>
    <rPh sb="0" eb="1">
      <t>ヒ</t>
    </rPh>
    <phoneticPr fontId="6"/>
  </si>
  <si>
    <t>金曜　AM</t>
    <rPh sb="0" eb="1">
      <t>キン</t>
    </rPh>
    <rPh sb="1" eb="2">
      <t>ヨウ</t>
    </rPh>
    <phoneticPr fontId="6"/>
  </si>
  <si>
    <t>金曜　PM</t>
    <rPh sb="0" eb="2">
      <t>キンヨウ</t>
    </rPh>
    <phoneticPr fontId="6"/>
  </si>
  <si>
    <r>
      <t>ご自身ではどのクラスを希望しますか。希望クラスに</t>
    </r>
    <r>
      <rPr>
        <b/>
        <sz val="14"/>
        <color theme="1"/>
        <rFont val="ＭＳ Ｐ明朝"/>
        <family val="1"/>
        <charset val="128"/>
      </rPr>
      <t>○印をつけて</t>
    </r>
    <r>
      <rPr>
        <sz val="13"/>
        <color theme="1"/>
        <rFont val="ＭＳ Ｐ明朝"/>
        <family val="1"/>
        <charset val="128"/>
      </rPr>
      <t>ください。</t>
    </r>
    <rPh sb="1" eb="3">
      <t>ジシン</t>
    </rPh>
    <rPh sb="11" eb="13">
      <t>キボウ</t>
    </rPh>
    <rPh sb="18" eb="20">
      <t>キボウ</t>
    </rPh>
    <rPh sb="25" eb="26">
      <t>シルシ</t>
    </rPh>
    <phoneticPr fontId="6"/>
  </si>
  <si>
    <t>ZOOM教室（短期）</t>
    <rPh sb="4" eb="6">
      <t>キョウシツ</t>
    </rPh>
    <rPh sb="7" eb="9">
      <t>タンキ</t>
    </rPh>
    <phoneticPr fontId="3"/>
  </si>
  <si>
    <t>スマホ教室（短期）</t>
    <rPh sb="3" eb="5">
      <t>キョウシツ</t>
    </rPh>
    <rPh sb="6" eb="8">
      <t>タンキ</t>
    </rPh>
    <phoneticPr fontId="3"/>
  </si>
  <si>
    <t>Windows系（Vistsa・７・８・１０）</t>
    <rPh sb="7" eb="8">
      <t>ケイ</t>
    </rPh>
    <phoneticPr fontId="6"/>
  </si>
  <si>
    <t>募集</t>
  </si>
  <si>
    <t>パソコン入門・ワード初級C</t>
    <rPh sb="4" eb="6">
      <t>ニュウモン</t>
    </rPh>
    <rPh sb="10" eb="12">
      <t>ショキュウ</t>
    </rPh>
    <phoneticPr fontId="36"/>
  </si>
  <si>
    <t>パソコン入門・ワード初級K</t>
    <rPh sb="4" eb="6">
      <t>ニュウモン</t>
    </rPh>
    <rPh sb="10" eb="12">
      <t>ショキュウ</t>
    </rPh>
    <phoneticPr fontId="36"/>
  </si>
  <si>
    <t>エクセル入門・初級E</t>
    <rPh sb="4" eb="6">
      <t>ニュウモン</t>
    </rPh>
    <rPh sb="7" eb="9">
      <t>ショキュウ</t>
    </rPh>
    <phoneticPr fontId="3"/>
  </si>
  <si>
    <t>デジカメ楽々教室（隔週）</t>
    <rPh sb="4" eb="6">
      <t>ラクラク</t>
    </rPh>
    <rPh sb="6" eb="8">
      <t>キョウシツ</t>
    </rPh>
    <rPh sb="9" eb="11">
      <t>カクシュウ</t>
    </rPh>
    <phoneticPr fontId="31"/>
  </si>
  <si>
    <t>パソコン入門・ワード初級A-1</t>
    <rPh sb="4" eb="6">
      <t>ニュウモン</t>
    </rPh>
    <rPh sb="10" eb="12">
      <t>ショキュウ</t>
    </rPh>
    <phoneticPr fontId="36"/>
  </si>
  <si>
    <t>パソコン入門・ワード初級L</t>
    <rPh sb="4" eb="6">
      <t>ニュウモン</t>
    </rPh>
    <rPh sb="10" eb="12">
      <t>ショキュウ</t>
    </rPh>
    <phoneticPr fontId="36"/>
  </si>
  <si>
    <t>ワード初級A-1</t>
    <rPh sb="3" eb="5">
      <t>ショキュウ</t>
    </rPh>
    <phoneticPr fontId="3"/>
  </si>
  <si>
    <t>ワード中級C-1</t>
    <rPh sb="3" eb="5">
      <t>チュウキュウ</t>
    </rPh>
    <phoneticPr fontId="3"/>
  </si>
  <si>
    <t>ワード応用A-1</t>
    <rPh sb="3" eb="5">
      <t>オウヨウ</t>
    </rPh>
    <phoneticPr fontId="3"/>
  </si>
  <si>
    <t>ワード応用F-11</t>
    <rPh sb="3" eb="5">
      <t>オウヨウ</t>
    </rPh>
    <phoneticPr fontId="3"/>
  </si>
  <si>
    <t>ワード応用L-13</t>
    <rPh sb="3" eb="5">
      <t>オウヨウ</t>
    </rPh>
    <phoneticPr fontId="3"/>
  </si>
  <si>
    <t>ワード＆エクセル初級C</t>
    <rPh sb="8" eb="10">
      <t>ショキュウ</t>
    </rPh>
    <phoneticPr fontId="3"/>
  </si>
  <si>
    <t>エクセル入門・初級K</t>
    <rPh sb="4" eb="6">
      <t>ニュウモン</t>
    </rPh>
    <rPh sb="7" eb="9">
      <t>ショキュウ</t>
    </rPh>
    <phoneticPr fontId="3"/>
  </si>
  <si>
    <t>エクセル中級L-1</t>
    <rPh sb="4" eb="6">
      <t>チュウキュウ</t>
    </rPh>
    <phoneticPr fontId="36"/>
  </si>
  <si>
    <t>エクセル中級C-2</t>
    <rPh sb="4" eb="6">
      <t>チュウキュウ</t>
    </rPh>
    <phoneticPr fontId="3"/>
  </si>
  <si>
    <t>スマホ・パソコン活用F</t>
    <rPh sb="8" eb="10">
      <t>カツヨウ</t>
    </rPh>
    <phoneticPr fontId="3"/>
  </si>
  <si>
    <t>デジカメ画像加工応用C-11</t>
    <rPh sb="8" eb="10">
      <t>オウヨウ</t>
    </rPh>
    <phoneticPr fontId="3"/>
  </si>
  <si>
    <t>SSえがお</t>
    <phoneticPr fontId="6"/>
  </si>
  <si>
    <t>デジカメムービー応用F-7</t>
    <rPh sb="8" eb="10">
      <t>オウヨウ</t>
    </rPh>
    <phoneticPr fontId="3"/>
  </si>
  <si>
    <t>ワードリフレッシュC-3</t>
  </si>
  <si>
    <t>ワードリフレッシュC-6</t>
  </si>
  <si>
    <t>オフィスリフレッシュＦ-21</t>
  </si>
  <si>
    <t>オフィスリフレッシュG-16</t>
  </si>
  <si>
    <t>オフィスリフレッシュJ-21</t>
  </si>
  <si>
    <t>ワード＆エクセルC-11</t>
  </si>
  <si>
    <t>ワード＆エクセルE-10</t>
  </si>
  <si>
    <t>一眼レフ撮影基礎F（夜間）</t>
  </si>
  <si>
    <t>デジカメF-11</t>
  </si>
  <si>
    <t>デジカメマスターＦ-11</t>
  </si>
  <si>
    <t>デジカメムービーF-22</t>
  </si>
  <si>
    <t>ワード＆IN-10</t>
  </si>
  <si>
    <t>インターネット&amp;メール</t>
  </si>
  <si>
    <t>購入する</t>
    <rPh sb="0" eb="2">
      <t>コウニュウ</t>
    </rPh>
    <phoneticPr fontId="3"/>
  </si>
  <si>
    <t>イロハから教えて</t>
    <rPh sb="5" eb="6">
      <t>オシ</t>
    </rPh>
    <phoneticPr fontId="3"/>
  </si>
  <si>
    <t>波田文化ｾﾝﾀｰ</t>
    <phoneticPr fontId="36"/>
  </si>
  <si>
    <t>パソコン入門・ワード初級A</t>
    <rPh sb="4" eb="6">
      <t>ニュウモン</t>
    </rPh>
    <rPh sb="10" eb="12">
      <t>ショキュウ</t>
    </rPh>
    <phoneticPr fontId="3"/>
  </si>
  <si>
    <t>パソコン入門・ワード初級C</t>
    <rPh sb="4" eb="6">
      <t>ニュウモン</t>
    </rPh>
    <rPh sb="10" eb="12">
      <t>ショキュウ</t>
    </rPh>
    <phoneticPr fontId="3"/>
  </si>
  <si>
    <t>ワードの高度な機能を学びます。</t>
    <rPh sb="4" eb="6">
      <t>コウド</t>
    </rPh>
    <rPh sb="7" eb="9">
      <t>キノウ</t>
    </rPh>
    <rPh sb="10" eb="11">
      <t>マナ</t>
    </rPh>
    <phoneticPr fontId="36"/>
  </si>
  <si>
    <t>エクセル入門・初級L</t>
    <rPh sb="4" eb="6">
      <t>ニュウモン</t>
    </rPh>
    <rPh sb="7" eb="9">
      <t>ショキュウ</t>
    </rPh>
    <phoneticPr fontId="36"/>
  </si>
  <si>
    <t>ワード初級A</t>
    <rPh sb="3" eb="5">
      <t>ショキュウ</t>
    </rPh>
    <phoneticPr fontId="36"/>
  </si>
  <si>
    <t>あがたの森文化会館</t>
    <phoneticPr fontId="36"/>
  </si>
  <si>
    <t>ワード中級C-1</t>
    <rPh sb="3" eb="5">
      <t>チュウキュウ</t>
    </rPh>
    <phoneticPr fontId="36"/>
  </si>
  <si>
    <t>ワード中級K-2</t>
    <rPh sb="3" eb="5">
      <t>チュウキュウ</t>
    </rPh>
    <phoneticPr fontId="36"/>
  </si>
  <si>
    <t>ワード中級A-3</t>
    <rPh sb="3" eb="4">
      <t>ナカ</t>
    </rPh>
    <rPh sb="4" eb="5">
      <t>キュウ</t>
    </rPh>
    <phoneticPr fontId="3"/>
  </si>
  <si>
    <t>ワード中級C-5</t>
    <rPh sb="3" eb="5">
      <t>チュウキュウ</t>
    </rPh>
    <phoneticPr fontId="3"/>
  </si>
  <si>
    <t>ワード応用F-15</t>
    <rPh sb="3" eb="5">
      <t>オウヨウ</t>
    </rPh>
    <phoneticPr fontId="3"/>
  </si>
  <si>
    <t>エクセル中級L-2</t>
    <rPh sb="4" eb="6">
      <t>チュウキュウ</t>
    </rPh>
    <phoneticPr fontId="36"/>
  </si>
  <si>
    <t>エクセル中級C-6</t>
    <rPh sb="4" eb="6">
      <t>チュウキュウ</t>
    </rPh>
    <phoneticPr fontId="3"/>
  </si>
  <si>
    <t>パソコン・スマホ活用F</t>
    <rPh sb="8" eb="10">
      <t>カツヨウ</t>
    </rPh>
    <phoneticPr fontId="3"/>
  </si>
  <si>
    <t>パソコン・スマホ活用C</t>
    <rPh sb="8" eb="10">
      <t>カツヨウ</t>
    </rPh>
    <phoneticPr fontId="3"/>
  </si>
  <si>
    <t>デジカメムービー応用F-11</t>
    <rPh sb="8" eb="10">
      <t>オウヨウ</t>
    </rPh>
    <phoneticPr fontId="3"/>
  </si>
  <si>
    <t>スマホ・ズーム個別教室</t>
    <rPh sb="7" eb="9">
      <t>コベツ</t>
    </rPh>
    <rPh sb="9" eb="11">
      <t>キョウシツ</t>
    </rPh>
    <phoneticPr fontId="3"/>
  </si>
  <si>
    <t>ワードリフレッシュC-7</t>
  </si>
  <si>
    <t>オフィスリフレッシュC-3</t>
  </si>
  <si>
    <t>オフィスリフレッシュＦ-25</t>
  </si>
  <si>
    <t>オフィスリフレッシュG-20</t>
  </si>
  <si>
    <t>オフィスリフレッシュJ-25</t>
  </si>
  <si>
    <t>ワード＆エクセルC-15</t>
  </si>
  <si>
    <t>デジカメF-15</t>
  </si>
  <si>
    <t>デジカメマスターＦ-15</t>
  </si>
  <si>
    <t>デジカメムービーF-26</t>
  </si>
  <si>
    <t>ワード＆IN-13</t>
  </si>
  <si>
    <t>一眼レフ撮影基礎F</t>
  </si>
  <si>
    <t>Windows系（Vistsa・７・８・１０・１１）</t>
    <rPh sb="7" eb="8">
      <t>ケイ</t>
    </rPh>
    <phoneticPr fontId="6"/>
  </si>
  <si>
    <r>
      <t>ご自身ではどのクラスを希望しますか。希望クラスに</t>
    </r>
    <r>
      <rPr>
        <b/>
        <sz val="14"/>
        <color theme="1"/>
        <rFont val="ＭＳ Ｐ明朝"/>
        <family val="1"/>
        <charset val="128"/>
      </rPr>
      <t>○印をつけて</t>
    </r>
    <r>
      <rPr>
        <b/>
        <sz val="13"/>
        <color theme="1"/>
        <rFont val="ＭＳ Ｐ明朝"/>
        <family val="1"/>
        <charset val="128"/>
      </rPr>
      <t>ください。</t>
    </r>
    <rPh sb="1" eb="3">
      <t>ジシン</t>
    </rPh>
    <rPh sb="11" eb="13">
      <t>キボウ</t>
    </rPh>
    <rPh sb="18" eb="20">
      <t>キボウ</t>
    </rPh>
    <rPh sb="25" eb="26">
      <t>シルシ</t>
    </rPh>
    <phoneticPr fontId="6"/>
  </si>
  <si>
    <t>Windows系（７・８・１０・１１）</t>
    <rPh sb="7" eb="8">
      <t>ケイ</t>
    </rPh>
    <phoneticPr fontId="6"/>
  </si>
  <si>
    <t>募集</t>
    <rPh sb="0" eb="2">
      <t>ボシュウ</t>
    </rPh>
    <phoneticPr fontId="36"/>
  </si>
  <si>
    <t>パソコン入門・ワード初級A</t>
    <rPh sb="4" eb="6">
      <t>ニュウモン</t>
    </rPh>
    <rPh sb="10" eb="12">
      <t>ショキュウ</t>
    </rPh>
    <phoneticPr fontId="36"/>
  </si>
  <si>
    <t>金曜　AM</t>
    <rPh sb="0" eb="1">
      <t>キン</t>
    </rPh>
    <phoneticPr fontId="6"/>
  </si>
  <si>
    <t>対象</t>
    <rPh sb="0" eb="2">
      <t>タイショウ</t>
    </rPh>
    <phoneticPr fontId="31"/>
  </si>
  <si>
    <t>募集
人数</t>
    <rPh sb="0" eb="2">
      <t>ボシュウ</t>
    </rPh>
    <rPh sb="3" eb="5">
      <t>ニンズウ</t>
    </rPh>
    <phoneticPr fontId="31"/>
  </si>
  <si>
    <t>教室名</t>
    <rPh sb="0" eb="2">
      <t>キョウシツ</t>
    </rPh>
    <rPh sb="2" eb="3">
      <t>メイ</t>
    </rPh>
    <phoneticPr fontId="31"/>
  </si>
  <si>
    <t>略名</t>
    <rPh sb="0" eb="1">
      <t>リャク</t>
    </rPh>
    <rPh sb="1" eb="2">
      <t>メイ</t>
    </rPh>
    <phoneticPr fontId="31"/>
  </si>
  <si>
    <t>P入・W初A</t>
    <rPh sb="1" eb="2">
      <t>ニュウ</t>
    </rPh>
    <rPh sb="4" eb="5">
      <t>ハツ</t>
    </rPh>
    <phoneticPr fontId="3"/>
  </si>
  <si>
    <t>水曜　AM</t>
    <rPh sb="0" eb="1">
      <t>スイ</t>
    </rPh>
    <phoneticPr fontId="3"/>
  </si>
  <si>
    <t>初めてパソコンに触れる方、少しはキーボードが打てる方（電源の入れ方、マウス・キーボードの入力方法、また案内状、横書き縦書きの文書、カレンダーなども作りながらワードの基礎を学びます。）</t>
    <phoneticPr fontId="31"/>
  </si>
  <si>
    <t>火曜　AM</t>
    <rPh sb="0" eb="2">
      <t>カヨウ</t>
    </rPh>
    <phoneticPr fontId="3"/>
  </si>
  <si>
    <t>水曜　PM</t>
    <rPh sb="0" eb="2">
      <t>スイヨウ</t>
    </rPh>
    <phoneticPr fontId="31"/>
  </si>
  <si>
    <t>波田文化ｾﾝﾀｰ</t>
    <phoneticPr fontId="31"/>
  </si>
  <si>
    <t>金曜　AM</t>
    <rPh sb="0" eb="2">
      <t>キンヨウ</t>
    </rPh>
    <phoneticPr fontId="31"/>
  </si>
  <si>
    <t>ワードで作品作りにチャレンジ（名刺、ポスター、チラシなどを作りながら、ワードのいろいろな機能を学びます。）</t>
    <phoneticPr fontId="3"/>
  </si>
  <si>
    <t>金曜　PM</t>
    <phoneticPr fontId="3"/>
  </si>
  <si>
    <t>勤労者福祉ｾﾝﾀｰ</t>
    <phoneticPr fontId="3"/>
  </si>
  <si>
    <t>水曜　AM</t>
    <phoneticPr fontId="3"/>
  </si>
  <si>
    <t>SSえがお</t>
    <phoneticPr fontId="3"/>
  </si>
  <si>
    <t>波田文化ｾﾝﾀｰ</t>
    <phoneticPr fontId="3"/>
  </si>
  <si>
    <t>オフィス全般（ワード・エクセル・パワーポイントなど）</t>
    <phoneticPr fontId="3"/>
  </si>
  <si>
    <t>JA島立支所</t>
  </si>
  <si>
    <t>金曜　AM</t>
    <rPh sb="0" eb="2">
      <t>キンヨウ</t>
    </rPh>
    <phoneticPr fontId="3"/>
  </si>
  <si>
    <t>エクセル基本の続きを学びます。</t>
    <phoneticPr fontId="3"/>
  </si>
  <si>
    <t>勤労者福祉ｾﾝﾀｰ</t>
    <phoneticPr fontId="31"/>
  </si>
  <si>
    <t>パ・ス活C</t>
    <rPh sb="3" eb="4">
      <t>カツ</t>
    </rPh>
    <phoneticPr fontId="31"/>
  </si>
  <si>
    <t>木曜　PM</t>
    <rPh sb="0" eb="2">
      <t>モクヨウ</t>
    </rPh>
    <phoneticPr fontId="31"/>
  </si>
  <si>
    <t>パソコンとスマホの基本操作が出来る方が対象です。パソコンとスマホを生活の中で活用する方法を学びます。また、デジカメの撮影方法も学びます。（パソコンとスマホが必要）</t>
    <rPh sb="78" eb="80">
      <t>ヒツヨウ</t>
    </rPh>
    <phoneticPr fontId="36"/>
  </si>
  <si>
    <t>募集</t>
    <rPh sb="0" eb="2">
      <t>ボシュウ</t>
    </rPh>
    <phoneticPr fontId="3"/>
  </si>
  <si>
    <t>パ・ス活F</t>
    <phoneticPr fontId="3"/>
  </si>
  <si>
    <t>カメラ操作ができる方が、レベルアップを目指し仲間と一緒に撮影の実践を学びます。パソコンを活用し、写真や動画の編集を楽しく学びます。</t>
    <phoneticPr fontId="31"/>
  </si>
  <si>
    <t>SSえがお</t>
    <phoneticPr fontId="31"/>
  </si>
  <si>
    <t>デジカメの撮影方法の実践とパソコンのフリーソフト等の活用。写真の加工・動画の編集技術・ムービー作成・DVDの保管方法等を学習します。</t>
    <rPh sb="5" eb="7">
      <t>サツエイ</t>
    </rPh>
    <rPh sb="7" eb="9">
      <t>ホウホウ</t>
    </rPh>
    <rPh sb="10" eb="12">
      <t>ジッセン</t>
    </rPh>
    <rPh sb="24" eb="25">
      <t>ナド</t>
    </rPh>
    <rPh sb="26" eb="28">
      <t>カツヨウ</t>
    </rPh>
    <rPh sb="29" eb="31">
      <t>シャシン</t>
    </rPh>
    <rPh sb="32" eb="34">
      <t>カコウ</t>
    </rPh>
    <rPh sb="35" eb="37">
      <t>ドウガ</t>
    </rPh>
    <rPh sb="38" eb="40">
      <t>ヘンシュウ</t>
    </rPh>
    <rPh sb="40" eb="42">
      <t>ギジュツ</t>
    </rPh>
    <rPh sb="47" eb="49">
      <t>サクセイ</t>
    </rPh>
    <rPh sb="54" eb="56">
      <t>ホカン</t>
    </rPh>
    <rPh sb="56" eb="58">
      <t>ホウホウ</t>
    </rPh>
    <rPh sb="58" eb="59">
      <t>ナド</t>
    </rPh>
    <rPh sb="60" eb="62">
      <t>ガクシュウ</t>
    </rPh>
    <phoneticPr fontId="36"/>
  </si>
  <si>
    <t>ワードの活用やインターネットとスマホについて学びます。</t>
    <rPh sb="4" eb="6">
      <t>カツヨウ</t>
    </rPh>
    <rPh sb="22" eb="23">
      <t>マナ</t>
    </rPh>
    <phoneticPr fontId="3"/>
  </si>
  <si>
    <t>インターネット&amp;メール</t>
    <phoneticPr fontId="31"/>
  </si>
  <si>
    <t>月曜　PM</t>
    <rPh sb="0" eb="2">
      <t>ゲツヨウ</t>
    </rPh>
    <phoneticPr fontId="31"/>
  </si>
  <si>
    <t>パソコン・スマホのネットワーク接続基礎。インターネット・メールの実践的使い方。ネットショッピング等実用的な使用方法を学びます。</t>
    <rPh sb="15" eb="17">
      <t>セツゾク</t>
    </rPh>
    <phoneticPr fontId="3"/>
  </si>
  <si>
    <t>一眼レフの魅力発見とPCスキルの上達を目指し、実践・学習します。</t>
    <rPh sb="19" eb="21">
      <t>メザ</t>
    </rPh>
    <rPh sb="23" eb="25">
      <t>ジッセン</t>
    </rPh>
    <rPh sb="26" eb="28">
      <t>ガクシュウ</t>
    </rPh>
    <phoneticPr fontId="3"/>
  </si>
  <si>
    <t>シ金曜講座</t>
    <rPh sb="1" eb="3">
      <t>キンヨウ</t>
    </rPh>
    <rPh sb="3" eb="5">
      <t>コウザ</t>
    </rPh>
    <phoneticPr fontId="3"/>
  </si>
  <si>
    <t>金曜　PM
（1･2週）</t>
    <rPh sb="0" eb="2">
      <t>キンヨウ</t>
    </rPh>
    <rPh sb="10" eb="11">
      <t>シュウ</t>
    </rPh>
    <phoneticPr fontId="3"/>
  </si>
  <si>
    <t>シルバー人材センター</t>
    <rPh sb="4" eb="6">
      <t>ジンザイ</t>
    </rPh>
    <phoneticPr fontId="3"/>
  </si>
  <si>
    <t>スマホの代表的アプリケーションの基本を学びます。
ZOOMアプリケーションの基本を学びます。
全て個別対応、２時間(13:00～15:00）の短期教室です。</t>
    <rPh sb="38" eb="40">
      <t>キホン</t>
    </rPh>
    <rPh sb="41" eb="42">
      <t>マナ</t>
    </rPh>
    <rPh sb="47" eb="48">
      <t>スベ</t>
    </rPh>
    <rPh sb="49" eb="51">
      <t>コベツ</t>
    </rPh>
    <rPh sb="51" eb="53">
      <t>タイオウ</t>
    </rPh>
    <rPh sb="55" eb="57">
      <t>ジカン</t>
    </rPh>
    <rPh sb="71" eb="73">
      <t>タンキ</t>
    </rPh>
    <rPh sb="73" eb="75">
      <t>キョウシツ</t>
    </rPh>
    <phoneticPr fontId="3"/>
  </si>
  <si>
    <t>パソコン入門・ワード初級C</t>
  </si>
  <si>
    <r>
      <t>☆新規募集は</t>
    </r>
    <r>
      <rPr>
        <b/>
        <u/>
        <sz val="13"/>
        <color rgb="FFFF0000"/>
        <rFont val="ＭＳ Ｐ明朝"/>
        <family val="1"/>
        <charset val="128"/>
      </rPr>
      <t>下線教室</t>
    </r>
    <r>
      <rPr>
        <sz val="13"/>
        <color theme="1"/>
        <rFont val="ＭＳ Ｐ明朝"/>
        <family val="1"/>
        <charset val="128"/>
      </rPr>
      <t>を表す</t>
    </r>
    <rPh sb="1" eb="3">
      <t>シンキ</t>
    </rPh>
    <rPh sb="3" eb="5">
      <t>ボシュウ</t>
    </rPh>
    <rPh sb="6" eb="8">
      <t>カセン</t>
    </rPh>
    <rPh sb="8" eb="10">
      <t>キョウシツ</t>
    </rPh>
    <rPh sb="11" eb="12">
      <t>アラワ</t>
    </rPh>
    <phoneticPr fontId="3"/>
  </si>
  <si>
    <t>エクセルの基本を学びます。</t>
    <rPh sb="5" eb="7">
      <t>キホン</t>
    </rPh>
    <rPh sb="8" eb="9">
      <t>マナ</t>
    </rPh>
    <phoneticPr fontId="31"/>
  </si>
  <si>
    <t>パソコン入門・ワード初級A</t>
    <rPh sb="4" eb="6">
      <t>ニュウモン</t>
    </rPh>
    <rPh sb="10" eb="12">
      <t>ショキュウ</t>
    </rPh>
    <phoneticPr fontId="8"/>
  </si>
  <si>
    <t>パソコン入門・ワード初級K</t>
    <rPh sb="4" eb="6">
      <t>ニュウモン</t>
    </rPh>
    <rPh sb="10" eb="12">
      <t>ショキュウ</t>
    </rPh>
    <phoneticPr fontId="8"/>
  </si>
  <si>
    <t>ワード初級L</t>
    <rPh sb="3" eb="5">
      <t>ショキュウ</t>
    </rPh>
    <phoneticPr fontId="4"/>
  </si>
  <si>
    <t>ワード中級C-1</t>
    <rPh sb="3" eb="5">
      <t>チュウキュウ</t>
    </rPh>
    <phoneticPr fontId="4"/>
  </si>
  <si>
    <t>ワード中級A-2</t>
    <rPh sb="3" eb="5">
      <t>チュウキュウ</t>
    </rPh>
    <phoneticPr fontId="4"/>
  </si>
  <si>
    <t>ワード中級A-6</t>
    <rPh sb="3" eb="5">
      <t>チュウキュウ</t>
    </rPh>
    <phoneticPr fontId="8"/>
  </si>
  <si>
    <t>ワード中級C-9</t>
    <rPh sb="3" eb="5">
      <t>チュウキュウ</t>
    </rPh>
    <phoneticPr fontId="8"/>
  </si>
  <si>
    <t>ワード中級L-3</t>
    <rPh sb="3" eb="5">
      <t>チュウキュウ</t>
    </rPh>
    <phoneticPr fontId="2"/>
  </si>
  <si>
    <t>ワード応用C-2</t>
    <rPh sb="3" eb="5">
      <t>オウヨウ</t>
    </rPh>
    <phoneticPr fontId="2"/>
  </si>
  <si>
    <t>ワード応用F-23</t>
    <rPh sb="3" eb="5">
      <t>オウヨウ</t>
    </rPh>
    <phoneticPr fontId="2"/>
  </si>
  <si>
    <t>エクセル初級J</t>
    <phoneticPr fontId="3"/>
  </si>
  <si>
    <t>E初J</t>
    <rPh sb="1" eb="2">
      <t>ハツ</t>
    </rPh>
    <phoneticPr fontId="36"/>
  </si>
  <si>
    <t>エクセル中級C-14</t>
    <rPh sb="4" eb="6">
      <t>チュウキュウ</t>
    </rPh>
    <phoneticPr fontId="2"/>
  </si>
  <si>
    <t>エクセル中級L-2</t>
    <rPh sb="4" eb="6">
      <t>チュウキュウ</t>
    </rPh>
    <phoneticPr fontId="8"/>
  </si>
  <si>
    <t>パソコン・スマホ活用C</t>
    <rPh sb="8" eb="10">
      <t>カツヨウ</t>
    </rPh>
    <phoneticPr fontId="2"/>
  </si>
  <si>
    <t>パソコン・スマホ活用F</t>
    <rPh sb="8" eb="10">
      <t>カツヨウ</t>
    </rPh>
    <phoneticPr fontId="2"/>
  </si>
  <si>
    <t>デジカメムービー応用F-19</t>
    <rPh sb="8" eb="10">
      <t>オウヨウ</t>
    </rPh>
    <phoneticPr fontId="2"/>
  </si>
  <si>
    <t>一眼レフ撮影基礎M</t>
    <phoneticPr fontId="3"/>
  </si>
  <si>
    <t>月曜　AM（月3回）</t>
    <rPh sb="0" eb="2">
      <t>ゲツヨウ</t>
    </rPh>
    <rPh sb="6" eb="7">
      <t>ツキ</t>
    </rPh>
    <rPh sb="8" eb="9">
      <t>カイ</t>
    </rPh>
    <phoneticPr fontId="31"/>
  </si>
  <si>
    <t>やまびこドーム</t>
    <phoneticPr fontId="31"/>
  </si>
  <si>
    <t>スマホ・初心者A</t>
    <rPh sb="4" eb="7">
      <t>ショシンシャ</t>
    </rPh>
    <phoneticPr fontId="2"/>
  </si>
  <si>
    <t>スマホ・ズーム個別教室</t>
    <rPh sb="7" eb="9">
      <t>コベツ</t>
    </rPh>
    <rPh sb="9" eb="11">
      <t>キョウシツ</t>
    </rPh>
    <phoneticPr fontId="2"/>
  </si>
  <si>
    <t>ワードリフレッシュC-15</t>
  </si>
  <si>
    <t>オフィスリフレッシュＦ-33</t>
  </si>
  <si>
    <t>オフィスリフレッシュG-28</t>
  </si>
  <si>
    <t>オフィスリフレッシュJ-33</t>
  </si>
  <si>
    <t>エクセル初級J</t>
  </si>
  <si>
    <t>デジカメマスターＦ-23</t>
  </si>
  <si>
    <t>デジカメF-23</t>
  </si>
  <si>
    <t>デジカメムービーF-34</t>
  </si>
  <si>
    <t>ワード＆INF-21</t>
  </si>
  <si>
    <t>一眼レフ撮影基礎M</t>
  </si>
  <si>
    <t>第61期シニアパソコン教室　　　2024年7月～9月　　</t>
    <rPh sb="0" eb="1">
      <t>ダイ</t>
    </rPh>
    <rPh sb="11" eb="13">
      <t>キョウシツ</t>
    </rPh>
    <rPh sb="20" eb="21">
      <t>ネン</t>
    </rPh>
    <rPh sb="22" eb="23">
      <t>ツキ</t>
    </rPh>
    <rPh sb="25" eb="26">
      <t>ツキ</t>
    </rPh>
    <phoneticPr fontId="6"/>
  </si>
  <si>
    <t>パソコン入門・ワード初級L</t>
    <phoneticPr fontId="3"/>
  </si>
  <si>
    <t>P入・W初L</t>
    <rPh sb="1" eb="2">
      <t>ニュウ</t>
    </rPh>
    <rPh sb="4" eb="5">
      <t>ハツ</t>
    </rPh>
    <phoneticPr fontId="3"/>
  </si>
  <si>
    <t>木曜　AM</t>
    <rPh sb="0" eb="2">
      <t>モクヨウ</t>
    </rPh>
    <phoneticPr fontId="3"/>
  </si>
  <si>
    <t>勤労者福祉ｾﾝﾀｰ</t>
    <phoneticPr fontId="36"/>
  </si>
  <si>
    <t>パソコン入門・ワード初級M</t>
    <rPh sb="4" eb="6">
      <t>ニュウモン</t>
    </rPh>
    <rPh sb="10" eb="12">
      <t>ショキュウ</t>
    </rPh>
    <phoneticPr fontId="36"/>
  </si>
  <si>
    <t>P入・W初M</t>
    <rPh sb="1" eb="2">
      <t>ニュウ</t>
    </rPh>
    <rPh sb="4" eb="5">
      <t>ハツ</t>
    </rPh>
    <phoneticPr fontId="3"/>
  </si>
  <si>
    <t>木曜　PM</t>
    <rPh sb="0" eb="1">
      <t>キ</t>
    </rPh>
    <phoneticPr fontId="3"/>
  </si>
  <si>
    <t>やまびこドーム</t>
    <phoneticPr fontId="36"/>
  </si>
  <si>
    <t>ワード初級C</t>
    <rPh sb="3" eb="5">
      <t>ショキュウ</t>
    </rPh>
    <phoneticPr fontId="3"/>
  </si>
  <si>
    <t>W初C</t>
    <rPh sb="1" eb="2">
      <t>ハツ</t>
    </rPh>
    <phoneticPr fontId="3"/>
  </si>
  <si>
    <t>ワードを基礎からじっくり（案内状、横書き縦書きの文書、カレンダーなどを作りながら、ワードの基礎を学びます）</t>
  </si>
  <si>
    <t>ワード中級L</t>
    <rPh sb="3" eb="5">
      <t>チュウキュウ</t>
    </rPh>
    <phoneticPr fontId="31"/>
  </si>
  <si>
    <t>W中L</t>
    <rPh sb="1" eb="2">
      <t>ナカ</t>
    </rPh>
    <phoneticPr fontId="31"/>
  </si>
  <si>
    <t>ワード中級C-2</t>
    <rPh sb="3" eb="5">
      <t>チュウキュウ</t>
    </rPh>
    <phoneticPr fontId="31"/>
  </si>
  <si>
    <t>W中C-2</t>
    <rPh sb="1" eb="2">
      <t>ナカ</t>
    </rPh>
    <phoneticPr fontId="31"/>
  </si>
  <si>
    <t>ワード中級A-3</t>
    <rPh sb="3" eb="5">
      <t>チュウキュウ</t>
    </rPh>
    <phoneticPr fontId="31"/>
  </si>
  <si>
    <t>W中A-3</t>
    <rPh sb="1" eb="2">
      <t>ナカ</t>
    </rPh>
    <phoneticPr fontId="31"/>
  </si>
  <si>
    <t>ワード中級A-7</t>
    <rPh sb="3" eb="5">
      <t>チュウキュウ</t>
    </rPh>
    <phoneticPr fontId="36"/>
  </si>
  <si>
    <t>W中A-7</t>
    <rPh sb="1" eb="2">
      <t>ナカ</t>
    </rPh>
    <phoneticPr fontId="3"/>
  </si>
  <si>
    <t>ワード中級C-10</t>
    <rPh sb="3" eb="5">
      <t>チュウキュウ</t>
    </rPh>
    <phoneticPr fontId="36"/>
  </si>
  <si>
    <t>W中C-10</t>
    <rPh sb="1" eb="2">
      <t>ナカ</t>
    </rPh>
    <phoneticPr fontId="3"/>
  </si>
  <si>
    <t>ワード中級L-4</t>
    <rPh sb="3" eb="5">
      <t>チュウキュウ</t>
    </rPh>
    <phoneticPr fontId="3"/>
  </si>
  <si>
    <t>W中L-4</t>
    <rPh sb="1" eb="2">
      <t>ナカ</t>
    </rPh>
    <phoneticPr fontId="31"/>
  </si>
  <si>
    <t>ワード応用C-3</t>
    <rPh sb="3" eb="5">
      <t>オウヨウ</t>
    </rPh>
    <phoneticPr fontId="3"/>
  </si>
  <si>
    <t>W応C-3</t>
    <rPh sb="1" eb="2">
      <t>オウ</t>
    </rPh>
    <phoneticPr fontId="3"/>
  </si>
  <si>
    <t>ワード応用F-24</t>
    <rPh sb="3" eb="5">
      <t>オウヨウ</t>
    </rPh>
    <phoneticPr fontId="3"/>
  </si>
  <si>
    <t>W応F-24</t>
    <rPh sb="1" eb="2">
      <t>オウ</t>
    </rPh>
    <phoneticPr fontId="31"/>
  </si>
  <si>
    <t>ワードリフレッシュC-16</t>
    <phoneticPr fontId="3"/>
  </si>
  <si>
    <t>WリC-16</t>
    <phoneticPr fontId="31"/>
  </si>
  <si>
    <t>オフィスリフレッシュＦ-34</t>
    <phoneticPr fontId="3"/>
  </si>
  <si>
    <t>オリF-34</t>
    <phoneticPr fontId="3"/>
  </si>
  <si>
    <t>オフィスリフレッシュG-29</t>
    <phoneticPr fontId="3"/>
  </si>
  <si>
    <t>オリG-29</t>
    <phoneticPr fontId="3"/>
  </si>
  <si>
    <t>オフィスリフレッシュJ-34</t>
    <phoneticPr fontId="3"/>
  </si>
  <si>
    <t>オリJ-34</t>
    <phoneticPr fontId="3"/>
  </si>
  <si>
    <t>金曜　PM</t>
    <rPh sb="0" eb="2">
      <t>キンヨウ</t>
    </rPh>
    <phoneticPr fontId="31"/>
  </si>
  <si>
    <t>エクセル中級C-15</t>
    <rPh sb="4" eb="6">
      <t>チュウキュウ</t>
    </rPh>
    <phoneticPr fontId="3"/>
  </si>
  <si>
    <t>E中C-15</t>
    <rPh sb="1" eb="2">
      <t>ナカ</t>
    </rPh>
    <phoneticPr fontId="3"/>
  </si>
  <si>
    <t>デジカメマスターＦ-24</t>
    <phoneticPr fontId="3"/>
  </si>
  <si>
    <t>DマF-24</t>
    <phoneticPr fontId="31"/>
  </si>
  <si>
    <t>デジカメF-24</t>
    <phoneticPr fontId="3"/>
  </si>
  <si>
    <t>DF-24</t>
    <phoneticPr fontId="31"/>
  </si>
  <si>
    <t>デジカメムービーF-35</t>
    <phoneticPr fontId="3"/>
  </si>
  <si>
    <t>DムF-35</t>
    <phoneticPr fontId="3"/>
  </si>
  <si>
    <t>楽しもう！デジカメF</t>
    <phoneticPr fontId="3"/>
  </si>
  <si>
    <t>楽デF</t>
    <rPh sb="0" eb="1">
      <t>ラク</t>
    </rPh>
    <phoneticPr fontId="3"/>
  </si>
  <si>
    <t>カメラやスマホで撮影した写真や動画をパソコンに取り込み編集ソフトを活用して作品やムービーを楽しく作成します。
撮影会を実施して撮影の基礎から応用を学びあいます。</t>
    <phoneticPr fontId="3"/>
  </si>
  <si>
    <t>ワード＆INF-22</t>
    <phoneticPr fontId="31"/>
  </si>
  <si>
    <t>W&amp;INF-22</t>
    <phoneticPr fontId="3"/>
  </si>
  <si>
    <t>IN＆M</t>
    <phoneticPr fontId="31"/>
  </si>
  <si>
    <t>一眼基礎M</t>
    <rPh sb="0" eb="2">
      <t>イチガン</t>
    </rPh>
    <rPh sb="2" eb="4">
      <t>キソ</t>
    </rPh>
    <phoneticPr fontId="3"/>
  </si>
  <si>
    <t>いまさら聞けないスマホ教室</t>
    <phoneticPr fontId="3"/>
  </si>
  <si>
    <t>スマホA</t>
    <phoneticPr fontId="31"/>
  </si>
  <si>
    <t>スマホの操作をもっと知りたい方。自信のない方。楽しく学びながら使いこなそう。（2ヵ月コース）</t>
    <rPh sb="4" eb="6">
      <t>ソウサ</t>
    </rPh>
    <rPh sb="10" eb="11">
      <t>シ</t>
    </rPh>
    <rPh sb="14" eb="15">
      <t>カタ</t>
    </rPh>
    <rPh sb="16" eb="18">
      <t>ジシン</t>
    </rPh>
    <rPh sb="21" eb="22">
      <t>カタ</t>
    </rPh>
    <rPh sb="23" eb="24">
      <t>タノ</t>
    </rPh>
    <rPh sb="26" eb="27">
      <t>マナ</t>
    </rPh>
    <rPh sb="31" eb="32">
      <t>ツカ</t>
    </rPh>
    <rPh sb="41" eb="42">
      <t>ゲツ</t>
    </rPh>
    <phoneticPr fontId="3"/>
  </si>
  <si>
    <t>パソコン入門・ワード初級L</t>
  </si>
  <si>
    <t>ワードリフレッシュC-16</t>
  </si>
  <si>
    <t>オフィスリフレッシュＦ-34</t>
  </si>
  <si>
    <t>オフィスリフレッシュG-29</t>
  </si>
  <si>
    <t>オフィスリフレッシュJ-34</t>
  </si>
  <si>
    <t>デジカメマスターＦ-24</t>
  </si>
  <si>
    <t>デジカメF-24</t>
  </si>
  <si>
    <t>デジカメムービーF-35</t>
  </si>
  <si>
    <t>楽しもう！デジカメF</t>
  </si>
  <si>
    <t>ワード＆INF-22</t>
  </si>
  <si>
    <t>いまさら聞けないスマホ教室</t>
  </si>
  <si>
    <t>61期</t>
    <rPh sb="2" eb="3">
      <t>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</si>
</sst>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quot;年&quot;m&quot;月&quot;d&quot;日&quot;;@"/>
  </numFmts>
  <fonts count="62" x14ac:knownFonts="1">
    <font>
      <sz val="11"/>
      <color theme="1"/>
      <name val="游ゴシック"/>
      <family val="2"/>
      <charset val="128"/>
      <scheme val="minor"/>
    </font>
    <font>
      <sz val="11"/>
      <color theme="1"/>
      <name val="游ゴシック"/>
      <family val="3"/>
      <charset val="128"/>
      <scheme val="minor"/>
    </font>
    <font>
      <sz val="11"/>
      <color theme="1"/>
      <name val="ＭＳ Ｐ明朝"/>
      <family val="1"/>
      <charset val="128"/>
    </font>
    <font>
      <sz val="6"/>
      <name val="游ゴシック"/>
      <family val="2"/>
      <charset val="128"/>
      <scheme val="minor"/>
    </font>
    <font>
      <sz val="14"/>
      <color theme="1"/>
      <name val="ＭＳ Ｐ明朝"/>
      <family val="1"/>
      <charset val="128"/>
    </font>
    <font>
      <b/>
      <sz val="18"/>
      <color theme="1"/>
      <name val="ＭＳ Ｐ明朝"/>
      <family val="1"/>
      <charset val="128"/>
    </font>
    <font>
      <sz val="6"/>
      <name val="ＭＳ Ｐゴシック"/>
      <family val="3"/>
      <charset val="128"/>
    </font>
    <font>
      <sz val="11"/>
      <color rgb="FF002060"/>
      <name val="ＭＳ Ｐ明朝"/>
      <family val="1"/>
      <charset val="128"/>
    </font>
    <font>
      <sz val="16"/>
      <color theme="1"/>
      <name val="ＭＳ Ｐ明朝"/>
      <family val="1"/>
      <charset val="128"/>
    </font>
    <font>
      <sz val="12"/>
      <color theme="1"/>
      <name val="ＭＳ Ｐ明朝"/>
      <family val="1"/>
      <charset val="128"/>
    </font>
    <font>
      <b/>
      <sz val="14"/>
      <color theme="1"/>
      <name val="ＭＳ Ｐ明朝"/>
      <family val="1"/>
      <charset val="128"/>
    </font>
    <font>
      <b/>
      <sz val="16"/>
      <color theme="1"/>
      <name val="ＭＳ Ｐ明朝"/>
      <family val="1"/>
      <charset val="128"/>
    </font>
    <font>
      <sz val="14"/>
      <name val="ＭＳ Ｐ明朝"/>
      <family val="1"/>
      <charset val="128"/>
    </font>
    <font>
      <sz val="13"/>
      <color theme="1"/>
      <name val="ＭＳ Ｐ明朝"/>
      <family val="1"/>
      <charset val="128"/>
    </font>
    <font>
      <b/>
      <sz val="14"/>
      <color indexed="8"/>
      <name val="ＭＳ Ｐ明朝"/>
      <family val="1"/>
      <charset val="128"/>
    </font>
    <font>
      <sz val="8"/>
      <color theme="1"/>
      <name val="ＭＳ Ｐ明朝"/>
      <family val="1"/>
      <charset val="128"/>
    </font>
    <font>
      <b/>
      <sz val="12"/>
      <color theme="1"/>
      <name val="ＭＳ Ｐ明朝"/>
      <family val="1"/>
      <charset val="128"/>
    </font>
    <font>
      <sz val="12"/>
      <color rgb="FFFF0000"/>
      <name val="ＭＳ Ｐ明朝"/>
      <family val="1"/>
      <charset val="128"/>
    </font>
    <font>
      <sz val="10"/>
      <color theme="1"/>
      <name val="ＭＳ Ｐ明朝"/>
      <family val="1"/>
      <charset val="128"/>
    </font>
    <font>
      <b/>
      <sz val="12"/>
      <color theme="1"/>
      <name val="游ゴシック"/>
      <family val="3"/>
      <charset val="128"/>
      <scheme val="minor"/>
    </font>
    <font>
      <b/>
      <sz val="11"/>
      <color theme="1"/>
      <name val="游ゴシック"/>
      <family val="3"/>
      <charset val="128"/>
      <scheme val="minor"/>
    </font>
    <font>
      <b/>
      <sz val="18"/>
      <color theme="1"/>
      <name val="游ゴシック"/>
      <family val="3"/>
      <charset val="128"/>
      <scheme val="minor"/>
    </font>
    <font>
      <sz val="16"/>
      <color theme="1"/>
      <name val="游ゴシック"/>
      <family val="3"/>
      <charset val="128"/>
      <scheme val="minor"/>
    </font>
    <font>
      <b/>
      <u/>
      <sz val="13"/>
      <color theme="1"/>
      <name val="ＭＳ Ｐ明朝"/>
      <family val="1"/>
      <charset val="128"/>
    </font>
    <font>
      <sz val="11"/>
      <color theme="1"/>
      <name val="Tahoma"/>
      <family val="2"/>
      <charset val="1"/>
    </font>
    <font>
      <b/>
      <u/>
      <sz val="8"/>
      <color indexed="8"/>
      <name val="ＭＳ Ｐ明朝"/>
      <family val="1"/>
      <charset val="128"/>
    </font>
    <font>
      <b/>
      <u/>
      <sz val="8"/>
      <name val="ＭＳ Ｐ明朝"/>
      <family val="1"/>
      <charset val="128"/>
    </font>
    <font>
      <b/>
      <u/>
      <sz val="8"/>
      <color theme="1"/>
      <name val="ＭＳ Ｐ明朝"/>
      <family val="1"/>
      <charset val="128"/>
    </font>
    <font>
      <sz val="8"/>
      <name val="HGP創英角ｺﾞｼｯｸUB"/>
      <family val="3"/>
      <charset val="128"/>
    </font>
    <font>
      <sz val="8"/>
      <color indexed="8"/>
      <name val="HGP創英角ｺﾞｼｯｸUB"/>
      <family val="3"/>
      <charset val="128"/>
    </font>
    <font>
      <sz val="8"/>
      <color theme="1"/>
      <name val="HGP創英角ｺﾞｼｯｸUB"/>
      <family val="3"/>
      <charset val="128"/>
    </font>
    <font>
      <sz val="6"/>
      <name val="游ゴシック"/>
      <family val="3"/>
      <charset val="128"/>
      <scheme val="minor"/>
    </font>
    <font>
      <b/>
      <sz val="8"/>
      <color theme="1"/>
      <name val="ＭＳ Ｐ明朝"/>
      <family val="1"/>
      <charset val="128"/>
    </font>
    <font>
      <u/>
      <sz val="8"/>
      <name val="HGP創英角ｺﾞｼｯｸUB"/>
      <family val="3"/>
      <charset val="128"/>
    </font>
    <font>
      <b/>
      <sz val="8"/>
      <color indexed="8"/>
      <name val="ＭＳ Ｐ明朝"/>
      <family val="1"/>
      <charset val="128"/>
    </font>
    <font>
      <sz val="11"/>
      <color theme="1"/>
      <name val="游ゴシック"/>
      <family val="2"/>
      <scheme val="minor"/>
    </font>
    <font>
      <sz val="6"/>
      <name val="ＭＳ Ｐゴシック"/>
      <family val="2"/>
      <charset val="128"/>
    </font>
    <font>
      <b/>
      <sz val="8"/>
      <name val="ＭＳ Ｐ明朝"/>
      <family val="1"/>
      <charset val="128"/>
    </font>
    <font>
      <sz val="14"/>
      <color theme="1"/>
      <name val="游ゴシック"/>
      <family val="3"/>
      <charset val="128"/>
      <scheme val="minor"/>
    </font>
    <font>
      <sz val="11"/>
      <color theme="1"/>
      <name val="游ゴシック"/>
      <family val="2"/>
      <charset val="128"/>
      <scheme val="minor"/>
    </font>
    <font>
      <b/>
      <sz val="13"/>
      <color theme="1"/>
      <name val="ＭＳ Ｐ明朝"/>
      <family val="1"/>
      <charset val="128"/>
    </font>
    <font>
      <b/>
      <sz val="12"/>
      <color rgb="FFFF0000"/>
      <name val="ＭＳ Ｐ明朝"/>
      <family val="1"/>
      <charset val="128"/>
    </font>
    <font>
      <b/>
      <sz val="12"/>
      <name val="ＭＳ Ｐ明朝"/>
      <family val="1"/>
      <charset val="128"/>
    </font>
    <font>
      <b/>
      <sz val="16"/>
      <color theme="1"/>
      <name val="ＭＳ 明朝"/>
      <family val="1"/>
      <charset val="128"/>
    </font>
    <font>
      <b/>
      <sz val="14"/>
      <name val="游ゴシック"/>
      <family val="3"/>
      <charset val="128"/>
      <scheme val="minor"/>
    </font>
    <font>
      <b/>
      <sz val="14"/>
      <color rgb="FFFF0000"/>
      <name val="ＭＳ Ｐ明朝"/>
      <family val="1"/>
      <charset val="128"/>
    </font>
    <font>
      <b/>
      <sz val="12"/>
      <color rgb="FFFF0000"/>
      <name val="ＭＳ Ｐゴシック"/>
      <family val="3"/>
      <charset val="128"/>
    </font>
    <font>
      <b/>
      <sz val="11"/>
      <color theme="1"/>
      <name val="游ゴシック"/>
      <family val="2"/>
      <charset val="128"/>
      <scheme val="minor"/>
    </font>
    <font>
      <b/>
      <sz val="8"/>
      <name val="HGP創英角ｺﾞｼｯｸUB"/>
      <family val="3"/>
      <charset val="128"/>
    </font>
    <font>
      <b/>
      <u/>
      <sz val="8"/>
      <name val="HGP創英角ｺﾞｼｯｸUB"/>
      <family val="3"/>
      <charset val="128"/>
    </font>
    <font>
      <b/>
      <sz val="8"/>
      <color indexed="8"/>
      <name val="HGP創英角ｺﾞｼｯｸUB"/>
      <family val="3"/>
      <charset val="128"/>
    </font>
    <font>
      <b/>
      <sz val="8"/>
      <color theme="1"/>
      <name val="HGS創英角ｺﾞｼｯｸUB"/>
      <family val="3"/>
      <charset val="128"/>
    </font>
    <font>
      <b/>
      <sz val="8"/>
      <color theme="1"/>
      <name val="HGP創英角ｺﾞｼｯｸUB"/>
      <family val="3"/>
      <charset val="128"/>
    </font>
    <font>
      <sz val="12"/>
      <color theme="1"/>
      <name val="ＭＳ Ｐゴシック"/>
      <family val="3"/>
      <charset val="128"/>
    </font>
    <font>
      <b/>
      <sz val="20"/>
      <color theme="1"/>
      <name val="ＭＳ Ｐゴシック"/>
      <family val="3"/>
      <charset val="128"/>
    </font>
    <font>
      <b/>
      <sz val="12"/>
      <color theme="1"/>
      <name val="ＭＳ Ｐゴシック"/>
      <family val="3"/>
      <charset val="128"/>
    </font>
    <font>
      <b/>
      <u/>
      <sz val="8"/>
      <color rgb="FFFF0000"/>
      <name val="HGS創英角ｺﾞｼｯｸUB"/>
      <family val="3"/>
      <charset val="128"/>
    </font>
    <font>
      <b/>
      <u/>
      <sz val="8"/>
      <color rgb="FFFF0000"/>
      <name val="HGP創英角ｺﾞｼｯｸUB"/>
      <family val="3"/>
      <charset val="128"/>
    </font>
    <font>
      <b/>
      <u/>
      <sz val="13"/>
      <color rgb="FFFF0000"/>
      <name val="ＭＳ Ｐ明朝"/>
      <family val="1"/>
      <charset val="128"/>
    </font>
    <font>
      <b/>
      <sz val="8"/>
      <color rgb="FFFF0000"/>
      <name val="HGS創英角ｺﾞｼｯｸUB"/>
      <family val="3"/>
      <charset val="128"/>
    </font>
    <font>
      <b/>
      <sz val="8"/>
      <color rgb="FFFF0000"/>
      <name val="HGP創英角ｺﾞｼｯｸUB"/>
      <family val="3"/>
      <charset val="128"/>
    </font>
    <font>
      <b/>
      <u/>
      <sz val="8"/>
      <color theme="1"/>
      <name val="HGP創英角ｺﾞｼｯｸUB"/>
      <family val="3"/>
      <charset val="128"/>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s>
  <cellStyleXfs count="4">
    <xf numFmtId="0" fontId="0" fillId="0" borderId="0">
      <alignment vertical="center"/>
    </xf>
    <xf numFmtId="0" fontId="1" fillId="0" borderId="0">
      <alignment vertical="center"/>
    </xf>
    <xf numFmtId="0" fontId="35" fillId="0" borderId="0"/>
    <xf numFmtId="0" fontId="39" fillId="0" borderId="0">
      <alignment vertical="center"/>
    </xf>
  </cellStyleXfs>
  <cellXfs count="238">
    <xf numFmtId="0" fontId="0" fillId="0" borderId="0" xfId="0">
      <alignment vertical="center"/>
    </xf>
    <xf numFmtId="0" fontId="2" fillId="0" borderId="0" xfId="1" applyFont="1">
      <alignment vertical="center"/>
    </xf>
    <xf numFmtId="0" fontId="1" fillId="0" borderId="0" xfId="1">
      <alignment vertical="center"/>
    </xf>
    <xf numFmtId="0" fontId="4" fillId="0" borderId="0" xfId="1" applyFont="1">
      <alignment vertical="center"/>
    </xf>
    <xf numFmtId="0" fontId="5" fillId="0" borderId="0" xfId="1" applyFont="1">
      <alignment vertical="center"/>
    </xf>
    <xf numFmtId="0" fontId="7" fillId="0" borderId="0" xfId="1" applyFont="1">
      <alignment vertical="center"/>
    </xf>
    <xf numFmtId="0" fontId="1" fillId="0" borderId="1" xfId="1" applyBorder="1">
      <alignment vertical="center"/>
    </xf>
    <xf numFmtId="0" fontId="2" fillId="0" borderId="1" xfId="1" applyFont="1" applyBorder="1">
      <alignment vertical="center"/>
    </xf>
    <xf numFmtId="0" fontId="9" fillId="0" borderId="0" xfId="1" applyFont="1">
      <alignment vertical="center"/>
    </xf>
    <xf numFmtId="0" fontId="8" fillId="0" borderId="0" xfId="1" applyFont="1" applyAlignment="1">
      <alignment horizontal="center" vertical="center"/>
    </xf>
    <xf numFmtId="0" fontId="8" fillId="0" borderId="0" xfId="1" quotePrefix="1" applyFont="1" applyAlignment="1">
      <alignment horizontal="center" vertical="center"/>
    </xf>
    <xf numFmtId="0" fontId="12" fillId="0" borderId="0" xfId="1" applyFont="1">
      <alignment vertical="center"/>
    </xf>
    <xf numFmtId="0" fontId="4" fillId="0" borderId="0" xfId="1" applyFont="1" applyAlignment="1">
      <alignment horizontal="center" vertical="center"/>
    </xf>
    <xf numFmtId="0" fontId="1" fillId="0" borderId="0" xfId="1" applyAlignment="1">
      <alignment horizontal="center" vertical="center"/>
    </xf>
    <xf numFmtId="0" fontId="13" fillId="0" borderId="0" xfId="1" applyFont="1">
      <alignment vertical="center"/>
    </xf>
    <xf numFmtId="0" fontId="10" fillId="0" borderId="0" xfId="1" applyFont="1">
      <alignment vertical="center"/>
    </xf>
    <xf numFmtId="0" fontId="16" fillId="0" borderId="0" xfId="1" applyFont="1">
      <alignment vertical="center"/>
    </xf>
    <xf numFmtId="0" fontId="4" fillId="0" borderId="1" xfId="1" applyFont="1" applyBorder="1" applyAlignment="1">
      <alignment horizontal="center" vertical="center"/>
    </xf>
    <xf numFmtId="0" fontId="9" fillId="0" borderId="1" xfId="1" applyFont="1" applyBorder="1" applyAlignment="1">
      <alignment horizontal="left" vertical="center"/>
    </xf>
    <xf numFmtId="0" fontId="15" fillId="0" borderId="3" xfId="1" applyFont="1" applyBorder="1" applyAlignment="1">
      <alignment horizontal="center" vertical="center"/>
    </xf>
    <xf numFmtId="0" fontId="2" fillId="0" borderId="4" xfId="1" applyFont="1" applyBorder="1">
      <alignment vertical="center"/>
    </xf>
    <xf numFmtId="0" fontId="1" fillId="0" borderId="4" xfId="1" applyBorder="1">
      <alignment vertical="center"/>
    </xf>
    <xf numFmtId="0" fontId="16" fillId="0" borderId="4" xfId="1" applyFont="1" applyBorder="1" applyAlignment="1">
      <alignment horizontal="center" vertical="center"/>
    </xf>
    <xf numFmtId="0" fontId="13" fillId="0" borderId="4" xfId="1" applyFont="1" applyBorder="1">
      <alignment vertical="center"/>
    </xf>
    <xf numFmtId="0" fontId="14" fillId="0" borderId="4" xfId="1" applyFont="1" applyBorder="1">
      <alignment vertical="center"/>
    </xf>
    <xf numFmtId="0" fontId="0" fillId="0" borderId="4" xfId="0" applyBorder="1">
      <alignment vertical="center"/>
    </xf>
    <xf numFmtId="0" fontId="4" fillId="0" borderId="4" xfId="1" applyFont="1" applyBorder="1">
      <alignment vertical="center"/>
    </xf>
    <xf numFmtId="0" fontId="4" fillId="0" borderId="7" xfId="1" applyFont="1" applyBorder="1">
      <alignment vertical="center"/>
    </xf>
    <xf numFmtId="0" fontId="4" fillId="0" borderId="8" xfId="1" applyFont="1" applyBorder="1">
      <alignment vertical="center"/>
    </xf>
    <xf numFmtId="0" fontId="4" fillId="0" borderId="9" xfId="1" applyFont="1" applyBorder="1">
      <alignment vertical="center"/>
    </xf>
    <xf numFmtId="0" fontId="16" fillId="0" borderId="4" xfId="1" applyFont="1" applyBorder="1">
      <alignment vertical="center"/>
    </xf>
    <xf numFmtId="0" fontId="16" fillId="0" borderId="7" xfId="1" applyFont="1" applyBorder="1">
      <alignment vertical="center"/>
    </xf>
    <xf numFmtId="0" fontId="16" fillId="0" borderId="8" xfId="1" applyFont="1" applyBorder="1">
      <alignment vertical="center"/>
    </xf>
    <xf numFmtId="0" fontId="16" fillId="0" borderId="9" xfId="1" applyFont="1" applyBorder="1">
      <alignment vertical="center"/>
    </xf>
    <xf numFmtId="0" fontId="9" fillId="0" borderId="8" xfId="1" applyFont="1" applyBorder="1">
      <alignment vertical="center"/>
    </xf>
    <xf numFmtId="0" fontId="0" fillId="0" borderId="8" xfId="0" applyBorder="1">
      <alignment vertical="center"/>
    </xf>
    <xf numFmtId="0" fontId="0" fillId="0" borderId="9" xfId="0" applyBorder="1">
      <alignment vertical="center"/>
    </xf>
    <xf numFmtId="0" fontId="17" fillId="0" borderId="7" xfId="1" applyFont="1" applyBorder="1">
      <alignment vertical="center"/>
    </xf>
    <xf numFmtId="0" fontId="17" fillId="0" borderId="8" xfId="1" applyFont="1" applyBorder="1">
      <alignment vertical="center"/>
    </xf>
    <xf numFmtId="0" fontId="18" fillId="0" borderId="8" xfId="1" applyFont="1" applyBorder="1">
      <alignment vertical="center"/>
    </xf>
    <xf numFmtId="0" fontId="18" fillId="0" borderId="9" xfId="1" applyFont="1" applyBorder="1">
      <alignment vertical="center"/>
    </xf>
    <xf numFmtId="0" fontId="4" fillId="0" borderId="9" xfId="1" applyFont="1" applyBorder="1" applyAlignment="1">
      <alignment horizontal="center" vertical="center"/>
    </xf>
    <xf numFmtId="0" fontId="2" fillId="2" borderId="9" xfId="1" applyFont="1" applyFill="1" applyBorder="1" applyAlignment="1">
      <alignment horizontal="center" vertical="center"/>
    </xf>
    <xf numFmtId="0" fontId="4" fillId="2" borderId="10" xfId="1" applyFont="1" applyFill="1" applyBorder="1" applyAlignment="1">
      <alignment horizontal="center" vertical="center"/>
    </xf>
    <xf numFmtId="0" fontId="4" fillId="2" borderId="9" xfId="1" applyFont="1" applyFill="1" applyBorder="1" applyAlignment="1">
      <alignment horizontal="center" vertical="center"/>
    </xf>
    <xf numFmtId="0" fontId="4" fillId="0" borderId="12" xfId="1" applyFont="1" applyBorder="1">
      <alignment vertical="center"/>
    </xf>
    <xf numFmtId="0" fontId="4" fillId="0" borderId="11" xfId="1" applyFont="1" applyBorder="1">
      <alignment vertical="center"/>
    </xf>
    <xf numFmtId="0" fontId="4" fillId="0" borderId="14" xfId="1" applyFont="1" applyBorder="1" applyAlignment="1">
      <alignment horizontal="left" vertical="center"/>
    </xf>
    <xf numFmtId="0" fontId="4" fillId="0" borderId="13" xfId="1" applyFont="1" applyBorder="1" applyAlignment="1">
      <alignment horizontal="left" vertical="center"/>
    </xf>
    <xf numFmtId="0" fontId="4" fillId="0" borderId="17" xfId="1" applyFont="1" applyBorder="1">
      <alignment vertical="center"/>
    </xf>
    <xf numFmtId="0" fontId="4" fillId="0" borderId="22" xfId="1" applyFont="1" applyBorder="1">
      <alignment vertical="center"/>
    </xf>
    <xf numFmtId="0" fontId="4" fillId="0" borderId="27" xfId="1" applyFont="1" applyBorder="1">
      <alignment vertical="center"/>
    </xf>
    <xf numFmtId="0" fontId="4" fillId="0" borderId="28" xfId="1" applyFont="1" applyBorder="1">
      <alignment vertical="center"/>
    </xf>
    <xf numFmtId="0" fontId="8" fillId="2" borderId="18" xfId="1" applyFont="1" applyFill="1" applyBorder="1" applyAlignment="1">
      <alignment horizontal="left" vertical="center"/>
    </xf>
    <xf numFmtId="0" fontId="10" fillId="2" borderId="23" xfId="1" applyFont="1" applyFill="1" applyBorder="1" applyAlignment="1">
      <alignment horizontal="center" vertical="center"/>
    </xf>
    <xf numFmtId="0" fontId="4" fillId="2" borderId="20" xfId="1" applyFont="1" applyFill="1" applyBorder="1" applyAlignment="1">
      <alignment horizontal="left" vertical="center"/>
    </xf>
    <xf numFmtId="0" fontId="11" fillId="2" borderId="29" xfId="1" applyFont="1" applyFill="1" applyBorder="1" applyAlignment="1">
      <alignment horizontal="center" vertical="center"/>
    </xf>
    <xf numFmtId="0" fontId="4" fillId="2" borderId="5" xfId="1" applyFont="1" applyFill="1" applyBorder="1" applyAlignment="1">
      <alignment horizontal="left" vertical="center"/>
    </xf>
    <xf numFmtId="0" fontId="9" fillId="0" borderId="18" xfId="1" applyFont="1" applyBorder="1" applyAlignment="1">
      <alignment vertical="center" wrapText="1"/>
    </xf>
    <xf numFmtId="0" fontId="4" fillId="0" borderId="30" xfId="1" applyFont="1" applyBorder="1">
      <alignment vertical="center"/>
    </xf>
    <xf numFmtId="0" fontId="4" fillId="2" borderId="5" xfId="1" applyFont="1" applyFill="1" applyBorder="1" applyAlignment="1">
      <alignment horizontal="center" vertical="center"/>
    </xf>
    <xf numFmtId="0" fontId="4" fillId="0" borderId="31" xfId="1" applyFont="1" applyBorder="1">
      <alignment vertical="center"/>
    </xf>
    <xf numFmtId="0" fontId="16" fillId="2" borderId="25" xfId="1" applyFont="1" applyFill="1" applyBorder="1" applyAlignment="1">
      <alignment horizontal="center" vertical="center"/>
    </xf>
    <xf numFmtId="0" fontId="16" fillId="2" borderId="21" xfId="1" applyFont="1" applyFill="1" applyBorder="1" applyAlignment="1">
      <alignment horizontal="center" vertical="center"/>
    </xf>
    <xf numFmtId="0" fontId="9" fillId="0" borderId="32" xfId="1" applyFont="1" applyBorder="1">
      <alignment vertical="center"/>
    </xf>
    <xf numFmtId="0" fontId="4" fillId="0" borderId="24" xfId="1" applyFont="1" applyBorder="1">
      <alignment vertical="center"/>
    </xf>
    <xf numFmtId="0" fontId="4" fillId="0" borderId="4" xfId="1" applyFont="1" applyBorder="1" applyAlignment="1">
      <alignment horizontal="center" vertical="center"/>
    </xf>
    <xf numFmtId="0" fontId="21" fillId="0" borderId="0" xfId="0" applyFont="1">
      <alignment vertical="center"/>
    </xf>
    <xf numFmtId="0" fontId="0" fillId="2" borderId="0" xfId="0" applyFill="1">
      <alignment vertical="center"/>
    </xf>
    <xf numFmtId="0" fontId="19" fillId="0" borderId="20" xfId="1" applyFont="1" applyBorder="1">
      <alignment vertical="center"/>
    </xf>
    <xf numFmtId="0" fontId="20" fillId="0" borderId="0" xfId="0" applyFont="1">
      <alignment vertical="center"/>
    </xf>
    <xf numFmtId="0" fontId="20" fillId="0" borderId="0" xfId="0" applyFont="1" applyAlignment="1">
      <alignment horizontal="right" vertical="center"/>
    </xf>
    <xf numFmtId="0" fontId="2" fillId="0" borderId="33" xfId="1" applyFont="1" applyBorder="1">
      <alignment vertical="center"/>
    </xf>
    <xf numFmtId="0" fontId="10" fillId="0" borderId="7" xfId="1" applyFont="1" applyBorder="1">
      <alignment vertical="center"/>
    </xf>
    <xf numFmtId="0" fontId="22" fillId="0" borderId="0" xfId="1" applyFont="1" applyAlignment="1">
      <alignment horizontal="center" vertical="center"/>
    </xf>
    <xf numFmtId="0" fontId="19" fillId="0" borderId="1" xfId="1" applyFont="1" applyBorder="1">
      <alignment vertical="center"/>
    </xf>
    <xf numFmtId="0" fontId="19" fillId="3" borderId="1" xfId="1" applyFont="1" applyFill="1" applyBorder="1" applyAlignment="1">
      <alignment horizontal="center" vertical="center"/>
    </xf>
    <xf numFmtId="0" fontId="19" fillId="3" borderId="1" xfId="1" applyFont="1" applyFill="1" applyBorder="1" applyAlignment="1">
      <alignment horizontal="center" vertical="center" shrinkToFit="1"/>
    </xf>
    <xf numFmtId="0" fontId="20" fillId="3" borderId="1" xfId="1" applyFont="1" applyFill="1" applyBorder="1" applyAlignment="1">
      <alignment horizontal="center" vertical="center"/>
    </xf>
    <xf numFmtId="0" fontId="1" fillId="3" borderId="1" xfId="1" applyFill="1" applyBorder="1" applyAlignment="1">
      <alignment horizontal="center" vertical="center"/>
    </xf>
    <xf numFmtId="56" fontId="0" fillId="2" borderId="0" xfId="0" applyNumberFormat="1" applyFill="1">
      <alignment vertical="center"/>
    </xf>
    <xf numFmtId="0" fontId="13" fillId="0" borderId="0" xfId="1" applyFont="1" applyAlignment="1">
      <alignment horizontal="right" vertical="center"/>
    </xf>
    <xf numFmtId="0" fontId="24" fillId="0" borderId="0" xfId="0" applyFont="1">
      <alignment vertical="center"/>
    </xf>
    <xf numFmtId="0" fontId="25" fillId="0" borderId="0" xfId="1" applyFont="1">
      <alignment vertical="center"/>
    </xf>
    <xf numFmtId="0" fontId="26" fillId="0" borderId="0" xfId="1" applyFont="1">
      <alignment vertical="center"/>
    </xf>
    <xf numFmtId="0" fontId="27" fillId="0" borderId="0" xfId="1" applyFont="1">
      <alignment vertical="center"/>
    </xf>
    <xf numFmtId="0" fontId="28" fillId="0" borderId="0" xfId="1" applyFont="1">
      <alignment vertical="center"/>
    </xf>
    <xf numFmtId="0" fontId="29" fillId="0" borderId="0" xfId="1" applyFont="1">
      <alignment vertical="center"/>
    </xf>
    <xf numFmtId="0" fontId="30" fillId="0" borderId="0" xfId="1" applyFont="1">
      <alignment vertical="center"/>
    </xf>
    <xf numFmtId="0" fontId="28" fillId="0" borderId="33" xfId="1" applyFont="1" applyBorder="1">
      <alignment vertical="center"/>
    </xf>
    <xf numFmtId="0" fontId="30" fillId="0" borderId="7" xfId="1" applyFont="1" applyBorder="1">
      <alignment vertical="center"/>
    </xf>
    <xf numFmtId="0" fontId="32" fillId="0" borderId="0" xfId="1" applyFont="1">
      <alignment vertical="center"/>
    </xf>
    <xf numFmtId="0" fontId="33" fillId="0" borderId="0" xfId="1" applyFont="1">
      <alignment vertical="center"/>
    </xf>
    <xf numFmtId="0" fontId="34" fillId="0" borderId="0" xfId="1" applyFont="1">
      <alignment vertical="center"/>
    </xf>
    <xf numFmtId="0" fontId="32" fillId="0" borderId="8" xfId="1" applyFont="1" applyBorder="1">
      <alignment vertical="center"/>
    </xf>
    <xf numFmtId="0" fontId="5" fillId="0" borderId="0" xfId="1" applyFont="1" applyAlignment="1">
      <alignment horizontal="center" vertical="center"/>
    </xf>
    <xf numFmtId="0" fontId="2" fillId="2" borderId="40" xfId="1" applyFont="1" applyFill="1" applyBorder="1" applyAlignment="1">
      <alignment horizontal="right" vertical="center"/>
    </xf>
    <xf numFmtId="0" fontId="37" fillId="0" borderId="0" xfId="1" applyFont="1">
      <alignment vertical="center"/>
    </xf>
    <xf numFmtId="0" fontId="38" fillId="0" borderId="45" xfId="0" applyFont="1" applyBorder="1">
      <alignment vertical="center"/>
    </xf>
    <xf numFmtId="0" fontId="38" fillId="0" borderId="0" xfId="0" applyFont="1">
      <alignment vertical="center"/>
    </xf>
    <xf numFmtId="0" fontId="37" fillId="0" borderId="33" xfId="1" applyFont="1" applyBorder="1">
      <alignment vertical="center"/>
    </xf>
    <xf numFmtId="0" fontId="10" fillId="0" borderId="22" xfId="1" applyFont="1" applyBorder="1" applyAlignment="1">
      <alignment horizontal="center" vertical="center"/>
    </xf>
    <xf numFmtId="0" fontId="10" fillId="0" borderId="27" xfId="1" applyFont="1" applyBorder="1" applyAlignment="1">
      <alignment horizontal="center" vertical="center"/>
    </xf>
    <xf numFmtId="0" fontId="10" fillId="0" borderId="28" xfId="1" applyFont="1" applyBorder="1" applyAlignment="1">
      <alignment horizontal="center" vertical="center"/>
    </xf>
    <xf numFmtId="0" fontId="40" fillId="0" borderId="0" xfId="1" applyFont="1">
      <alignment vertical="center"/>
    </xf>
    <xf numFmtId="0" fontId="10" fillId="0" borderId="12" xfId="1" applyFont="1" applyBorder="1">
      <alignment vertical="center"/>
    </xf>
    <xf numFmtId="0" fontId="16" fillId="0" borderId="32" xfId="1" applyFont="1" applyBorder="1">
      <alignment vertical="center"/>
    </xf>
    <xf numFmtId="0" fontId="22" fillId="0" borderId="0" xfId="1" applyFont="1">
      <alignment vertical="center"/>
    </xf>
    <xf numFmtId="0" fontId="10" fillId="2" borderId="23" xfId="1" applyFont="1" applyFill="1" applyBorder="1" applyAlignment="1">
      <alignment horizontal="left" vertical="center"/>
    </xf>
    <xf numFmtId="0" fontId="10" fillId="0" borderId="37" xfId="1" applyFont="1" applyBorder="1" applyAlignment="1">
      <alignment horizontal="center" vertical="center"/>
    </xf>
    <xf numFmtId="0" fontId="16" fillId="0" borderId="30" xfId="1" applyFont="1" applyBorder="1" applyAlignment="1">
      <alignment horizontal="center" vertical="center" wrapText="1"/>
    </xf>
    <xf numFmtId="0" fontId="43" fillId="0" borderId="40" xfId="0" applyFont="1" applyBorder="1" applyAlignment="1">
      <alignment horizontal="justify" vertical="center"/>
    </xf>
    <xf numFmtId="0" fontId="10" fillId="2" borderId="20" xfId="1" applyFont="1" applyFill="1" applyBorder="1" applyAlignment="1">
      <alignment horizontal="left" vertical="center"/>
    </xf>
    <xf numFmtId="0" fontId="45" fillId="0" borderId="0" xfId="1" applyFont="1">
      <alignment vertical="center"/>
    </xf>
    <xf numFmtId="0" fontId="46" fillId="0" borderId="1" xfId="1" applyFont="1" applyBorder="1" applyAlignment="1">
      <alignment horizontal="center" vertical="center" wrapText="1"/>
    </xf>
    <xf numFmtId="0" fontId="46" fillId="0" borderId="26" xfId="1" applyFont="1" applyBorder="1" applyAlignment="1">
      <alignment horizontal="center" vertical="center"/>
    </xf>
    <xf numFmtId="0" fontId="48" fillId="0" borderId="0" xfId="1" applyFont="1">
      <alignment vertical="center"/>
    </xf>
    <xf numFmtId="0" fontId="49" fillId="0" borderId="0" xfId="1" applyFont="1">
      <alignment vertical="center"/>
    </xf>
    <xf numFmtId="0" fontId="50" fillId="0" borderId="0" xfId="1" applyFont="1">
      <alignment vertical="center"/>
    </xf>
    <xf numFmtId="0" fontId="47" fillId="0" borderId="0" xfId="0" applyFont="1">
      <alignment vertical="center"/>
    </xf>
    <xf numFmtId="0" fontId="51" fillId="0" borderId="0" xfId="1" applyFont="1">
      <alignment vertical="center"/>
    </xf>
    <xf numFmtId="0" fontId="52" fillId="0" borderId="0" xfId="1" applyFont="1">
      <alignment vertical="center"/>
    </xf>
    <xf numFmtId="0" fontId="48" fillId="0" borderId="33" xfId="1" applyFont="1" applyBorder="1">
      <alignment vertical="center"/>
    </xf>
    <xf numFmtId="0" fontId="53" fillId="0" borderId="0" xfId="2" applyFont="1" applyAlignment="1">
      <alignment vertical="center"/>
    </xf>
    <xf numFmtId="0" fontId="53" fillId="0" borderId="8" xfId="1" applyFont="1" applyBorder="1" applyAlignment="1">
      <alignment horizontal="center" vertical="center"/>
    </xf>
    <xf numFmtId="0" fontId="54" fillId="0" borderId="8" xfId="1" applyFont="1" applyBorder="1">
      <alignment vertical="center"/>
    </xf>
    <xf numFmtId="0" fontId="54" fillId="0" borderId="8" xfId="1" applyFont="1" applyBorder="1" applyAlignment="1">
      <alignment horizontal="center" vertical="center"/>
    </xf>
    <xf numFmtId="176" fontId="53" fillId="0" borderId="8" xfId="1" applyNumberFormat="1" applyFont="1" applyBorder="1">
      <alignment vertical="center"/>
    </xf>
    <xf numFmtId="0" fontId="55" fillId="0" borderId="18" xfId="1" applyFont="1" applyBorder="1" applyAlignment="1">
      <alignment horizontal="center" vertical="center" wrapText="1"/>
    </xf>
    <xf numFmtId="0" fontId="55" fillId="0" borderId="18" xfId="1" applyFont="1" applyBorder="1" applyAlignment="1">
      <alignment horizontal="center" vertical="center"/>
    </xf>
    <xf numFmtId="0" fontId="55" fillId="0" borderId="19" xfId="1" applyFont="1" applyBorder="1" applyAlignment="1">
      <alignment horizontal="center" vertical="center"/>
    </xf>
    <xf numFmtId="0" fontId="53" fillId="0" borderId="23" xfId="2" applyFont="1" applyBorder="1" applyAlignment="1">
      <alignment vertical="center" shrinkToFit="1"/>
    </xf>
    <xf numFmtId="0" fontId="53" fillId="0" borderId="23" xfId="1" applyFont="1" applyBorder="1">
      <alignment vertical="center"/>
    </xf>
    <xf numFmtId="0" fontId="53" fillId="0" borderId="23" xfId="2" applyFont="1" applyBorder="1" applyAlignment="1">
      <alignment horizontal="center" vertical="center"/>
    </xf>
    <xf numFmtId="0" fontId="53" fillId="0" borderId="34" xfId="2" applyFont="1" applyBorder="1" applyAlignment="1">
      <alignment vertical="center" shrinkToFit="1"/>
    </xf>
    <xf numFmtId="0" fontId="53" fillId="0" borderId="21" xfId="1" applyFont="1" applyBorder="1" applyAlignment="1">
      <alignment horizontal="center" vertical="center"/>
    </xf>
    <xf numFmtId="0" fontId="53" fillId="0" borderId="20" xfId="2" applyFont="1" applyBorder="1" applyAlignment="1">
      <alignment vertical="center"/>
    </xf>
    <xf numFmtId="0" fontId="53" fillId="0" borderId="20" xfId="1" applyFont="1" applyBorder="1">
      <alignment vertical="center"/>
    </xf>
    <xf numFmtId="0" fontId="53" fillId="0" borderId="20" xfId="2" applyFont="1" applyBorder="1" applyAlignment="1">
      <alignment horizontal="center" vertical="center"/>
    </xf>
    <xf numFmtId="0" fontId="53" fillId="0" borderId="38" xfId="1" applyFont="1" applyBorder="1" applyAlignment="1">
      <alignment horizontal="left" vertical="center" shrinkToFit="1"/>
    </xf>
    <xf numFmtId="0" fontId="53" fillId="0" borderId="26" xfId="1" applyFont="1" applyBorder="1" applyAlignment="1">
      <alignment horizontal="left" vertical="center" wrapText="1"/>
    </xf>
    <xf numFmtId="0" fontId="53" fillId="0" borderId="26" xfId="1" applyFont="1" applyBorder="1">
      <alignment vertical="center"/>
    </xf>
    <xf numFmtId="0" fontId="53" fillId="0" borderId="26" xfId="1" applyFont="1" applyBorder="1" applyAlignment="1">
      <alignment horizontal="center" vertical="center"/>
    </xf>
    <xf numFmtId="0" fontId="53" fillId="0" borderId="10" xfId="1" applyFont="1" applyBorder="1" applyAlignment="1">
      <alignment horizontal="left" vertical="center" shrinkToFit="1"/>
    </xf>
    <xf numFmtId="0" fontId="53" fillId="0" borderId="47" xfId="1" applyFont="1" applyBorder="1">
      <alignment vertical="center"/>
    </xf>
    <xf numFmtId="0" fontId="55" fillId="0" borderId="1" xfId="1" applyFont="1" applyBorder="1" applyAlignment="1">
      <alignment horizontal="center" vertical="center" wrapText="1"/>
    </xf>
    <xf numFmtId="0" fontId="53" fillId="0" borderId="1" xfId="1" applyFont="1" applyBorder="1" applyAlignment="1">
      <alignment horizontal="left" vertical="center" wrapText="1"/>
    </xf>
    <xf numFmtId="0" fontId="53" fillId="0" borderId="1" xfId="1" applyFont="1" applyBorder="1" applyAlignment="1">
      <alignment horizontal="left" vertical="center"/>
    </xf>
    <xf numFmtId="0" fontId="53" fillId="0" borderId="1" xfId="2" applyFont="1" applyBorder="1" applyAlignment="1">
      <alignment horizontal="center" vertical="center"/>
    </xf>
    <xf numFmtId="0" fontId="53" fillId="0" borderId="35" xfId="1" applyFont="1" applyBorder="1" applyAlignment="1">
      <alignment horizontal="left" vertical="center" shrinkToFit="1"/>
    </xf>
    <xf numFmtId="0" fontId="53" fillId="0" borderId="1" xfId="1" applyFont="1" applyBorder="1" applyAlignment="1">
      <alignment horizontal="center" vertical="center" wrapText="1"/>
    </xf>
    <xf numFmtId="0" fontId="53" fillId="0" borderId="1" xfId="1" applyFont="1" applyBorder="1" applyAlignment="1">
      <alignment horizontal="center" vertical="center"/>
    </xf>
    <xf numFmtId="0" fontId="53" fillId="0" borderId="1" xfId="2" applyFont="1" applyBorder="1" applyAlignment="1">
      <alignment vertical="center"/>
    </xf>
    <xf numFmtId="0" fontId="53" fillId="0" borderId="1" xfId="1" applyFont="1" applyBorder="1">
      <alignment vertical="center"/>
    </xf>
    <xf numFmtId="0" fontId="53" fillId="0" borderId="35" xfId="2" applyFont="1" applyBorder="1" applyAlignment="1">
      <alignment vertical="center" shrinkToFit="1"/>
    </xf>
    <xf numFmtId="0" fontId="53" fillId="0" borderId="25" xfId="1" applyFont="1" applyBorder="1" applyAlignment="1">
      <alignment horizontal="center" vertical="center"/>
    </xf>
    <xf numFmtId="0" fontId="53" fillId="0" borderId="26" xfId="2" applyFont="1" applyBorder="1" applyAlignment="1">
      <alignment horizontal="center" vertical="center"/>
    </xf>
    <xf numFmtId="0" fontId="53" fillId="0" borderId="46" xfId="1" applyFont="1" applyBorder="1" applyAlignment="1">
      <alignment horizontal="center" vertical="center" shrinkToFit="1"/>
    </xf>
    <xf numFmtId="0" fontId="53" fillId="0" borderId="38" xfId="2" applyFont="1" applyBorder="1" applyAlignment="1">
      <alignment vertical="center" shrinkToFit="1"/>
    </xf>
    <xf numFmtId="0" fontId="53" fillId="0" borderId="39" xfId="1" applyFont="1" applyBorder="1" applyAlignment="1">
      <alignment horizontal="center" vertical="center"/>
    </xf>
    <xf numFmtId="0" fontId="53" fillId="0" borderId="26" xfId="2" applyFont="1" applyBorder="1" applyAlignment="1">
      <alignment vertical="center"/>
    </xf>
    <xf numFmtId="0" fontId="53" fillId="0" borderId="39" xfId="1" applyFont="1" applyBorder="1">
      <alignment vertical="center"/>
    </xf>
    <xf numFmtId="0" fontId="53" fillId="0" borderId="10" xfId="2" applyFont="1" applyBorder="1" applyAlignment="1">
      <alignment vertical="center" shrinkToFit="1"/>
    </xf>
    <xf numFmtId="0" fontId="53" fillId="0" borderId="11" xfId="2" applyFont="1" applyBorder="1" applyAlignment="1">
      <alignment vertical="center" shrinkToFit="1"/>
    </xf>
    <xf numFmtId="0" fontId="53" fillId="0" borderId="23" xfId="2" applyFont="1" applyBorder="1" applyAlignment="1">
      <alignment vertical="center"/>
    </xf>
    <xf numFmtId="0" fontId="53" fillId="0" borderId="47" xfId="2" applyFont="1" applyBorder="1" applyAlignment="1">
      <alignment vertical="center"/>
    </xf>
    <xf numFmtId="0" fontId="53" fillId="0" borderId="47" xfId="1" applyFont="1" applyBorder="1" applyAlignment="1">
      <alignment horizontal="center" vertical="center"/>
    </xf>
    <xf numFmtId="0" fontId="53" fillId="0" borderId="3" xfId="1" applyFont="1" applyBorder="1" applyAlignment="1">
      <alignment horizontal="left" vertical="center" shrinkToFit="1"/>
    </xf>
    <xf numFmtId="0" fontId="53" fillId="0" borderId="39" xfId="2" applyFont="1" applyBorder="1" applyAlignment="1">
      <alignment vertical="center"/>
    </xf>
    <xf numFmtId="0" fontId="53" fillId="0" borderId="39" xfId="2" applyFont="1" applyBorder="1" applyAlignment="1">
      <alignment horizontal="center" vertical="center"/>
    </xf>
    <xf numFmtId="0" fontId="53" fillId="0" borderId="18" xfId="2" applyFont="1" applyBorder="1" applyAlignment="1">
      <alignment vertical="center"/>
    </xf>
    <xf numFmtId="0" fontId="53" fillId="0" borderId="18" xfId="2" applyFont="1" applyBorder="1" applyAlignment="1">
      <alignment horizontal="center" vertical="center"/>
    </xf>
    <xf numFmtId="0" fontId="53" fillId="0" borderId="19" xfId="2" applyFont="1" applyBorder="1" applyAlignment="1">
      <alignment vertical="center" shrinkToFit="1"/>
    </xf>
    <xf numFmtId="0" fontId="53" fillId="0" borderId="36" xfId="2" applyFont="1" applyBorder="1" applyAlignment="1">
      <alignment vertical="center"/>
    </xf>
    <xf numFmtId="0" fontId="53" fillId="0" borderId="36" xfId="1" applyFont="1" applyBorder="1">
      <alignment vertical="center"/>
    </xf>
    <xf numFmtId="0" fontId="53" fillId="0" borderId="18" xfId="1" applyFont="1" applyBorder="1" applyAlignment="1">
      <alignment horizontal="left" vertical="center"/>
    </xf>
    <xf numFmtId="0" fontId="53" fillId="0" borderId="18" xfId="1" applyFont="1" applyBorder="1" applyAlignment="1">
      <alignment horizontal="center" vertical="center" wrapText="1"/>
    </xf>
    <xf numFmtId="0" fontId="53" fillId="0" borderId="19" xfId="1" applyFont="1" applyBorder="1" applyAlignment="1">
      <alignment horizontal="left" vertical="center" shrinkToFit="1"/>
    </xf>
    <xf numFmtId="0" fontId="56" fillId="0" borderId="0" xfId="1" applyFont="1">
      <alignment vertical="center"/>
    </xf>
    <xf numFmtId="0" fontId="57" fillId="0" borderId="0" xfId="1" applyFont="1">
      <alignment vertical="center"/>
    </xf>
    <xf numFmtId="0" fontId="53" fillId="0" borderId="18" xfId="1" applyFont="1" applyBorder="1" applyAlignment="1">
      <alignment horizontal="left" vertical="center" wrapText="1"/>
    </xf>
    <xf numFmtId="0" fontId="53" fillId="0" borderId="18" xfId="1" applyFont="1" applyBorder="1">
      <alignment vertical="center"/>
    </xf>
    <xf numFmtId="0" fontId="53" fillId="0" borderId="48" xfId="2" applyFont="1" applyBorder="1" applyAlignment="1">
      <alignment vertical="center" shrinkToFit="1"/>
    </xf>
    <xf numFmtId="0" fontId="53" fillId="0" borderId="20" xfId="2" applyFont="1" applyBorder="1" applyAlignment="1">
      <alignment vertical="center" shrinkToFit="1"/>
    </xf>
    <xf numFmtId="0" fontId="53" fillId="0" borderId="39" xfId="2" applyFont="1" applyBorder="1" applyAlignment="1">
      <alignment horizontal="center" vertical="center" wrapText="1"/>
    </xf>
    <xf numFmtId="0" fontId="59" fillId="0" borderId="0" xfId="1" applyFont="1">
      <alignment vertical="center"/>
    </xf>
    <xf numFmtId="0" fontId="53" fillId="0" borderId="37" xfId="1" applyFont="1" applyBorder="1" applyAlignment="1">
      <alignment horizontal="left" vertical="center" wrapText="1"/>
    </xf>
    <xf numFmtId="0" fontId="53" fillId="0" borderId="5" xfId="1" applyFont="1" applyBorder="1" applyAlignment="1">
      <alignment horizontal="left" vertical="center" wrapText="1"/>
    </xf>
    <xf numFmtId="0" fontId="53" fillId="0" borderId="37" xfId="2" applyFont="1" applyBorder="1" applyAlignment="1">
      <alignment horizontal="left" vertical="center" wrapText="1"/>
    </xf>
    <xf numFmtId="0" fontId="53" fillId="0" borderId="5" xfId="2" applyFont="1" applyBorder="1" applyAlignment="1">
      <alignment horizontal="left" vertical="center" wrapText="1"/>
    </xf>
    <xf numFmtId="0" fontId="55" fillId="0" borderId="37" xfId="1" applyFont="1" applyBorder="1" applyAlignment="1">
      <alignment horizontal="center" vertical="center"/>
    </xf>
    <xf numFmtId="0" fontId="55" fillId="0" borderId="5" xfId="1" applyFont="1" applyBorder="1" applyAlignment="1">
      <alignment horizontal="center" vertical="center"/>
    </xf>
    <xf numFmtId="0" fontId="53" fillId="0" borderId="32" xfId="1" applyFont="1" applyBorder="1" applyAlignment="1">
      <alignment horizontal="left" vertical="center" wrapText="1"/>
    </xf>
    <xf numFmtId="0" fontId="53" fillId="0" borderId="24" xfId="1" applyFont="1" applyBorder="1" applyAlignment="1">
      <alignment horizontal="left" vertical="center" wrapText="1"/>
    </xf>
    <xf numFmtId="0" fontId="53" fillId="0" borderId="33" xfId="1" applyFont="1" applyBorder="1" applyAlignment="1">
      <alignment horizontal="left" vertical="center" wrapText="1"/>
    </xf>
    <xf numFmtId="0" fontId="53" fillId="0" borderId="4" xfId="1" applyFont="1" applyBorder="1" applyAlignment="1">
      <alignment horizontal="left" vertical="center" wrapText="1"/>
    </xf>
    <xf numFmtId="0" fontId="53" fillId="0" borderId="7" xfId="1" applyFont="1" applyBorder="1" applyAlignment="1">
      <alignment horizontal="left" vertical="center" wrapText="1"/>
    </xf>
    <xf numFmtId="0" fontId="53" fillId="0" borderId="9" xfId="1" applyFont="1" applyBorder="1" applyAlignment="1">
      <alignment horizontal="left" vertical="center" wrapText="1"/>
    </xf>
    <xf numFmtId="0" fontId="53" fillId="0" borderId="32" xfId="2" applyFont="1" applyBorder="1" applyAlignment="1">
      <alignment horizontal="left" vertical="center" wrapText="1"/>
    </xf>
    <xf numFmtId="0" fontId="53" fillId="0" borderId="24" xfId="2" applyFont="1" applyBorder="1" applyAlignment="1">
      <alignment horizontal="left" vertical="center" wrapText="1"/>
    </xf>
    <xf numFmtId="0" fontId="53" fillId="0" borderId="33" xfId="2" applyFont="1" applyBorder="1" applyAlignment="1">
      <alignment horizontal="left" vertical="center" wrapText="1"/>
    </xf>
    <xf numFmtId="0" fontId="53" fillId="0" borderId="4" xfId="2" applyFont="1" applyBorder="1" applyAlignment="1">
      <alignment horizontal="left" vertical="center" wrapText="1"/>
    </xf>
    <xf numFmtId="0" fontId="53" fillId="0" borderId="7" xfId="2" applyFont="1" applyBorder="1" applyAlignment="1">
      <alignment horizontal="left" vertical="center" wrapText="1"/>
    </xf>
    <xf numFmtId="0" fontId="53" fillId="0" borderId="9" xfId="2" applyFont="1" applyBorder="1" applyAlignment="1">
      <alignment horizontal="left" vertical="center" wrapText="1"/>
    </xf>
    <xf numFmtId="0" fontId="53" fillId="0" borderId="32" xfId="2" applyFont="1" applyBorder="1" applyAlignment="1">
      <alignment horizontal="left" vertical="center"/>
    </xf>
    <xf numFmtId="0" fontId="53" fillId="0" borderId="24" xfId="2" applyFont="1" applyBorder="1" applyAlignment="1">
      <alignment horizontal="left" vertical="center"/>
    </xf>
    <xf numFmtId="0" fontId="53" fillId="0" borderId="33" xfId="2" applyFont="1" applyBorder="1" applyAlignment="1">
      <alignment horizontal="left" vertical="center"/>
    </xf>
    <xf numFmtId="0" fontId="53" fillId="0" borderId="4" xfId="2" applyFont="1" applyBorder="1" applyAlignment="1">
      <alignment horizontal="left" vertical="center"/>
    </xf>
    <xf numFmtId="0" fontId="53" fillId="0" borderId="7" xfId="2" applyFont="1" applyBorder="1" applyAlignment="1">
      <alignment horizontal="left" vertical="center"/>
    </xf>
    <xf numFmtId="0" fontId="53" fillId="0" borderId="9" xfId="2" applyFont="1" applyBorder="1" applyAlignment="1">
      <alignment horizontal="left" vertical="center"/>
    </xf>
    <xf numFmtId="0" fontId="4" fillId="0" borderId="0" xfId="1" applyFont="1" applyAlignment="1">
      <alignment horizontal="center" vertical="center"/>
    </xf>
    <xf numFmtId="0" fontId="8" fillId="0" borderId="2" xfId="1" applyFont="1" applyBorder="1" applyAlignment="1">
      <alignment horizontal="center" vertical="center"/>
    </xf>
    <xf numFmtId="0" fontId="8" fillId="0" borderId="6" xfId="1" applyFont="1" applyBorder="1" applyAlignment="1">
      <alignment horizontal="center" vertical="center"/>
    </xf>
    <xf numFmtId="0" fontId="8" fillId="0" borderId="15" xfId="1" applyFont="1" applyBorder="1" applyAlignment="1">
      <alignment horizontal="center" vertical="center"/>
    </xf>
    <xf numFmtId="0" fontId="8" fillId="0" borderId="16" xfId="1" applyFont="1" applyBorder="1" applyAlignment="1">
      <alignment horizontal="center" vertical="center"/>
    </xf>
    <xf numFmtId="0" fontId="33" fillId="0" borderId="0" xfId="1" applyFont="1" applyAlignment="1">
      <alignment horizontal="left" vertical="center"/>
    </xf>
    <xf numFmtId="0" fontId="33" fillId="0" borderId="4" xfId="1" applyFont="1" applyBorder="1" applyAlignment="1">
      <alignment horizontal="left" vertical="center"/>
    </xf>
    <xf numFmtId="0" fontId="0" fillId="2" borderId="41" xfId="0" applyFill="1" applyBorder="1" applyAlignment="1">
      <alignment horizontal="center" vertical="center"/>
    </xf>
    <xf numFmtId="0" fontId="0" fillId="2" borderId="42" xfId="0" applyFill="1" applyBorder="1" applyAlignment="1">
      <alignment horizontal="center" vertical="center"/>
    </xf>
    <xf numFmtId="0" fontId="0" fillId="2" borderId="43" xfId="0" applyFill="1" applyBorder="1" applyAlignment="1">
      <alignment horizontal="center" vertical="center"/>
    </xf>
    <xf numFmtId="0" fontId="44" fillId="2" borderId="41"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4" xfId="0" applyFont="1" applyFill="1" applyBorder="1" applyAlignment="1">
      <alignment horizontal="left" vertical="center"/>
    </xf>
    <xf numFmtId="0" fontId="42" fillId="0" borderId="7" xfId="1" applyFont="1" applyBorder="1" applyAlignment="1">
      <alignment horizontal="center" vertical="center"/>
    </xf>
    <xf numFmtId="0" fontId="41" fillId="0" borderId="8" xfId="1" applyFont="1" applyBorder="1" applyAlignment="1">
      <alignment horizontal="center" vertical="center"/>
    </xf>
    <xf numFmtId="0" fontId="41" fillId="0" borderId="9" xfId="1" applyFont="1" applyBorder="1" applyAlignment="1">
      <alignment horizontal="center" vertical="center"/>
    </xf>
    <xf numFmtId="0" fontId="53" fillId="0" borderId="39" xfId="1" applyFont="1" applyBorder="1" applyAlignment="1">
      <alignment horizontal="left" vertical="center" wrapText="1"/>
    </xf>
    <xf numFmtId="0" fontId="53" fillId="0" borderId="11" xfId="1" applyFont="1" applyBorder="1" applyAlignment="1">
      <alignment horizontal="left" vertical="center" shrinkToFit="1"/>
    </xf>
    <xf numFmtId="0" fontId="53" fillId="0" borderId="49" xfId="2" applyFont="1" applyBorder="1" applyAlignment="1">
      <alignment horizontal="left" vertical="center" wrapText="1"/>
    </xf>
    <xf numFmtId="0" fontId="53" fillId="0" borderId="6" xfId="2" applyFont="1" applyBorder="1" applyAlignment="1">
      <alignment horizontal="left" vertical="center" wrapText="1"/>
    </xf>
    <xf numFmtId="0" fontId="53" fillId="0" borderId="36" xfId="2" applyFont="1" applyBorder="1" applyAlignment="1">
      <alignment vertical="center" shrinkToFit="1"/>
    </xf>
    <xf numFmtId="0" fontId="55" fillId="0" borderId="50" xfId="1" applyFont="1" applyBorder="1" applyAlignment="1">
      <alignment horizontal="center" vertical="center"/>
    </xf>
    <xf numFmtId="0" fontId="55" fillId="0" borderId="36" xfId="1" applyFont="1" applyBorder="1" applyAlignment="1">
      <alignment horizontal="center" vertical="center" wrapText="1"/>
    </xf>
    <xf numFmtId="0" fontId="46" fillId="0" borderId="1" xfId="1" applyFont="1" applyBorder="1" applyAlignment="1">
      <alignment horizontal="center" vertical="center"/>
    </xf>
    <xf numFmtId="0" fontId="55" fillId="0" borderId="1" xfId="1" applyFont="1" applyBorder="1" applyAlignment="1">
      <alignment horizontal="center" vertical="center"/>
    </xf>
    <xf numFmtId="0" fontId="1" fillId="0" borderId="1" xfId="0" applyFont="1" applyBorder="1">
      <alignment vertical="center"/>
    </xf>
    <xf numFmtId="0" fontId="60" fillId="0" borderId="0" xfId="1" applyFont="1">
      <alignment vertical="center"/>
    </xf>
    <xf numFmtId="0" fontId="61" fillId="0" borderId="0" xfId="1" applyFont="1">
      <alignment vertical="center"/>
    </xf>
  </cellXfs>
  <cellStyles count="4">
    <cellStyle name="標準" xfId="0" builtinId="0"/>
    <cellStyle name="標準 2" xfId="1" xr:uid="{00000000-0005-0000-0000-000001000000}"/>
    <cellStyle name="標準 3" xfId="2" xr:uid="{00000000-0005-0000-0000-000002000000}"/>
    <cellStyle name="標準 4" xfId="3" xr:uid="{1D0310D0-F9AB-404D-9859-9D459ECEE0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xdr:col>
      <xdr:colOff>2466975</xdr:colOff>
      <xdr:row>8</xdr:row>
      <xdr:rowOff>209550</xdr:rowOff>
    </xdr:from>
    <xdr:to>
      <xdr:col>3</xdr:col>
      <xdr:colOff>400050</xdr:colOff>
      <xdr:row>13</xdr:row>
      <xdr:rowOff>257175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295775" y="2390775"/>
          <a:ext cx="762000" cy="12858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kumimoji="1" lang="ja-JP" altLang="en-US" sz="1100" b="1"/>
            <a:t>右は</a:t>
          </a:r>
          <a:endParaRPr kumimoji="1" lang="en-US" altLang="ja-JP" sz="1100" b="1"/>
        </a:p>
        <a:p>
          <a:r>
            <a:rPr kumimoji="1" lang="ja-JP" altLang="en-US" sz="1100" b="1"/>
            <a:t>データの</a:t>
          </a:r>
          <a:endParaRPr kumimoji="1" lang="en-US" altLang="ja-JP" sz="1100" b="1"/>
        </a:p>
        <a:p>
          <a:r>
            <a:rPr kumimoji="1" lang="ja-JP" altLang="en-US" sz="1100" b="1"/>
            <a:t>入力規則</a:t>
          </a:r>
          <a:endParaRPr kumimoji="1" lang="en-US" altLang="ja-JP" sz="1100" b="1"/>
        </a:p>
        <a:p>
          <a:r>
            <a:rPr kumimoji="1" lang="ja-JP" altLang="en-US" sz="1100" b="1"/>
            <a:t>のリストを使用</a:t>
          </a:r>
          <a:endParaRPr kumimoji="1" lang="en-US" altLang="ja-JP" sz="1100" b="1"/>
        </a:p>
        <a:p>
          <a:endParaRPr kumimoji="1" lang="ja-JP" altLang="en-US" sz="1100" b="1"/>
        </a:p>
      </xdr:txBody>
    </xdr:sp>
    <xdr:clientData/>
  </xdr:twoCellAnchor>
  <xdr:twoCellAnchor>
    <xdr:from>
      <xdr:col>4</xdr:col>
      <xdr:colOff>981075</xdr:colOff>
      <xdr:row>34</xdr:row>
      <xdr:rowOff>57150</xdr:rowOff>
    </xdr:from>
    <xdr:to>
      <xdr:col>5</xdr:col>
      <xdr:colOff>333375</xdr:colOff>
      <xdr:row>39</xdr:row>
      <xdr:rowOff>76200</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6067425" y="7496175"/>
          <a:ext cx="1219200" cy="12287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ここの左はコード入力によるＶＬＯＯＫＵＰ使用</a:t>
          </a:r>
          <a:endParaRPr kumimoji="1" lang="en-US" altLang="ja-JP" sz="1100" b="1"/>
        </a:p>
        <a:p>
          <a:endParaRPr kumimoji="1" lang="ja-JP" altLang="en-US" sz="1100" b="1"/>
        </a:p>
      </xdr:txBody>
    </xdr:sp>
    <xdr:clientData/>
  </xdr:twoCellAnchor>
  <xdr:twoCellAnchor>
    <xdr:from>
      <xdr:col>4</xdr:col>
      <xdr:colOff>933450</xdr:colOff>
      <xdr:row>30</xdr:row>
      <xdr:rowOff>0</xdr:rowOff>
    </xdr:from>
    <xdr:to>
      <xdr:col>4</xdr:col>
      <xdr:colOff>1828800</xdr:colOff>
      <xdr:row>34</xdr:row>
      <xdr:rowOff>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19800" y="6838950"/>
          <a:ext cx="895350" cy="6858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この欄は特にあったら</a:t>
          </a:r>
          <a:endParaRPr kumimoji="1" lang="en-US" altLang="ja-JP" sz="1100"/>
        </a:p>
        <a:p>
          <a:r>
            <a:rPr kumimoji="1" lang="ja-JP" altLang="en-US" sz="1100"/>
            <a:t>記入してください。</a:t>
          </a:r>
          <a:endParaRPr kumimoji="1" lang="en-US" altLang="ja-JP" sz="1100"/>
        </a:p>
        <a:p>
          <a:endParaRPr kumimoji="1" lang="ja-JP" altLang="en-US" sz="1100"/>
        </a:p>
      </xdr:txBody>
    </xdr:sp>
    <xdr:clientData/>
  </xdr:twoCellAnchor>
  <xdr:twoCellAnchor>
    <xdr:from>
      <xdr:col>8</xdr:col>
      <xdr:colOff>390525</xdr:colOff>
      <xdr:row>4</xdr:row>
      <xdr:rowOff>209550</xdr:rowOff>
    </xdr:from>
    <xdr:to>
      <xdr:col>11</xdr:col>
      <xdr:colOff>1200150</xdr:colOff>
      <xdr:row>7</xdr:row>
      <xdr:rowOff>133350</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9134475" y="1133475"/>
          <a:ext cx="2867025" cy="8858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上記の表は非表示になっています。</a:t>
          </a:r>
          <a:endParaRPr kumimoji="1" lang="en-US" altLang="ja-JP" sz="1100" b="1"/>
        </a:p>
        <a:p>
          <a:r>
            <a:rPr kumimoji="1" lang="ja-JP" altLang="en-US" sz="1100" b="1"/>
            <a:t>この一覧から集計表に飛ぶようになっています。</a:t>
          </a:r>
          <a:endParaRPr kumimoji="1" lang="en-US" altLang="ja-JP" sz="1100" b="1"/>
        </a:p>
        <a:p>
          <a:endParaRPr kumimoji="1" lang="ja-JP" altLang="en-US" sz="1100" b="1"/>
        </a:p>
      </xdr:txBody>
    </xdr:sp>
    <xdr:clientData/>
  </xdr:twoCellAnchor>
  <xdr:twoCellAnchor>
    <xdr:from>
      <xdr:col>4</xdr:col>
      <xdr:colOff>657225</xdr:colOff>
      <xdr:row>0</xdr:row>
      <xdr:rowOff>9525</xdr:rowOff>
    </xdr:from>
    <xdr:to>
      <xdr:col>6</xdr:col>
      <xdr:colOff>400050</xdr:colOff>
      <xdr:row>4</xdr:row>
      <xdr:rowOff>1905</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5743575" y="9525"/>
          <a:ext cx="2924175" cy="91630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入力規則の日本語入力を設定してあります。全角に切り替えなくても、そのままローマ字入力できます。</a:t>
          </a:r>
        </a:p>
      </xdr:txBody>
    </xdr:sp>
    <xdr:clientData/>
  </xdr:twoCellAnchor>
  <xdr:twoCellAnchor>
    <xdr:from>
      <xdr:col>2</xdr:col>
      <xdr:colOff>2276475</xdr:colOff>
      <xdr:row>2</xdr:row>
      <xdr:rowOff>123825</xdr:rowOff>
    </xdr:from>
    <xdr:to>
      <xdr:col>4</xdr:col>
      <xdr:colOff>584835</xdr:colOff>
      <xdr:row>4</xdr:row>
      <xdr:rowOff>104775</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flipH="1">
          <a:off x="4105275" y="561975"/>
          <a:ext cx="1565910" cy="466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1857375</xdr:colOff>
      <xdr:row>3</xdr:row>
      <xdr:rowOff>7620</xdr:rowOff>
    </xdr:from>
    <xdr:to>
      <xdr:col>4</xdr:col>
      <xdr:colOff>638175</xdr:colOff>
      <xdr:row>6</xdr:row>
      <xdr:rowOff>123825</xdr:rowOff>
    </xdr:to>
    <xdr:cxnSp macro="">
      <xdr:nvCxnSpPr>
        <xdr:cNvPr id="9" name="直線矢印コネクタ 8">
          <a:extLst>
            <a:ext uri="{FF2B5EF4-FFF2-40B4-BE49-F238E27FC236}">
              <a16:creationId xmlns:a16="http://schemas.microsoft.com/office/drawing/2014/main" id="{00000000-0008-0000-0100-000009000000}"/>
            </a:ext>
          </a:extLst>
        </xdr:cNvPr>
        <xdr:cNvCxnSpPr/>
      </xdr:nvCxnSpPr>
      <xdr:spPr>
        <a:xfrm flipH="1">
          <a:off x="3686175" y="683895"/>
          <a:ext cx="2038350" cy="10306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3</xdr:row>
      <xdr:rowOff>180974</xdr:rowOff>
    </xdr:from>
    <xdr:to>
      <xdr:col>7</xdr:col>
      <xdr:colOff>447675</xdr:colOff>
      <xdr:row>6</xdr:row>
      <xdr:rowOff>228599</xdr:rowOff>
    </xdr:to>
    <xdr:sp macro="" textlink="">
      <xdr:nvSpPr>
        <xdr:cNvPr id="17" name="角丸四角形 16">
          <a:extLst>
            <a:ext uri="{FF2B5EF4-FFF2-40B4-BE49-F238E27FC236}">
              <a16:creationId xmlns:a16="http://schemas.microsoft.com/office/drawing/2014/main" id="{00000000-0008-0000-0100-000011000000}"/>
            </a:ext>
          </a:extLst>
        </xdr:cNvPr>
        <xdr:cNvSpPr/>
      </xdr:nvSpPr>
      <xdr:spPr>
        <a:xfrm>
          <a:off x="7229475" y="857249"/>
          <a:ext cx="1790700" cy="9620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上記と同じ入力規則</a:t>
          </a:r>
          <a:endParaRPr kumimoji="1" lang="en-US" altLang="ja-JP" sz="1100">
            <a:solidFill>
              <a:srgbClr val="FF0000"/>
            </a:solidFill>
          </a:endParaRPr>
        </a:p>
        <a:p>
          <a:pPr algn="l"/>
          <a:r>
            <a:rPr kumimoji="1" lang="ja-JP" altLang="en-US" sz="1100">
              <a:solidFill>
                <a:srgbClr val="FF0000"/>
              </a:solidFill>
            </a:rPr>
            <a:t>そのままカタカナ入力ができます</a:t>
          </a:r>
        </a:p>
      </xdr:txBody>
    </xdr:sp>
    <xdr:clientData/>
  </xdr:twoCellAnchor>
  <xdr:twoCellAnchor>
    <xdr:from>
      <xdr:col>5</xdr:col>
      <xdr:colOff>19050</xdr:colOff>
      <xdr:row>4</xdr:row>
      <xdr:rowOff>171450</xdr:rowOff>
    </xdr:from>
    <xdr:to>
      <xdr:col>5</xdr:col>
      <xdr:colOff>224790</xdr:colOff>
      <xdr:row>4</xdr:row>
      <xdr:rowOff>194310</xdr:rowOff>
    </xdr:to>
    <xdr:cxnSp macro="">
      <xdr:nvCxnSpPr>
        <xdr:cNvPr id="19" name="直線矢印コネクタ 18">
          <a:extLst>
            <a:ext uri="{FF2B5EF4-FFF2-40B4-BE49-F238E27FC236}">
              <a16:creationId xmlns:a16="http://schemas.microsoft.com/office/drawing/2014/main" id="{00000000-0008-0000-0100-000013000000}"/>
            </a:ext>
          </a:extLst>
        </xdr:cNvPr>
        <xdr:cNvCxnSpPr/>
      </xdr:nvCxnSpPr>
      <xdr:spPr>
        <a:xfrm flipH="1">
          <a:off x="6972300" y="1095375"/>
          <a:ext cx="205740" cy="228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B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B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B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B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B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F6843AED-797E-430D-AF8F-19194B7A8F3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9985284C-6BFC-40BB-9A48-7DA4157709D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6DA4CB53-3F33-4C93-9811-F948633C01F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C9B82D85-3B7B-4B18-BF8E-6786FB95DBCF}"/>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5EBCC639-260E-48EC-A681-F0FE6CD6A44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E64F0B29-E8ED-4949-BF36-F06AF7A7572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1105F1F7-04D3-4A63-9A43-889E89C4E3A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21BEACAB-1314-46E3-BDC4-66EDC5F31BA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DDBC6613-A240-4DDC-A796-D584786C5508}"/>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5935C32B-8A13-49B8-9FF9-28E6CF9D05A2}"/>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C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C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C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C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C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ACE53B05-D40C-4854-A78F-332D121FE39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CFFD3371-F81A-43F6-9A37-7660CDA0699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59A42058-F362-4A3A-8E88-4EC61C265FE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80576C15-C823-4486-B6FC-D8D72728365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EB555AF8-5B06-49B6-8BD3-F920809A042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5EBBE1AA-D164-40EB-9776-ACCD3098C8BF}"/>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74949707-29D6-4D7E-B63B-521843DB258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63ECA9FC-5F92-4C5E-811F-4CADA473DEAF}"/>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D7BAC191-4F1F-4974-8076-D67DA90AE4B3}"/>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281DFF80-3325-4504-B436-ED4D97D5E724}"/>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D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61320728-02EC-40DC-8A28-E10C4C14E95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0" name="円/楕円 17">
          <a:extLst>
            <a:ext uri="{FF2B5EF4-FFF2-40B4-BE49-F238E27FC236}">
              <a16:creationId xmlns:a16="http://schemas.microsoft.com/office/drawing/2014/main" id="{6EDAAF19-DA64-45B3-A082-3B2F257EBD31}"/>
            </a:ext>
          </a:extLst>
        </xdr:cNvPr>
        <xdr:cNvSpPr/>
      </xdr:nvSpPr>
      <xdr:spPr>
        <a:xfrm>
          <a:off x="5248275" y="66960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FC79AF4F-CBDB-4F5A-A22F-8F11623EA95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22F95227-5F47-49E2-B048-7ACAF907ABBF}"/>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AAA59E92-FFCB-4829-8EE3-4ACF9648FDF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76A2AC33-DA10-4FD3-B20A-256A0B9543A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8BCB6D28-D5EE-4D98-AF5C-17135E67AD9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68D83582-390D-4FBB-A39C-2FB06AD16FDD}"/>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23C81AD9-A238-41B3-8CC6-73947510843E}"/>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2609851" y="11449050"/>
          <a:ext cx="38862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4" name="テキスト ボックス 13">
          <a:extLst>
            <a:ext uri="{FF2B5EF4-FFF2-40B4-BE49-F238E27FC236}">
              <a16:creationId xmlns:a16="http://schemas.microsoft.com/office/drawing/2014/main" id="{00000000-0008-0000-0E00-00000E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0E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7" name="円/楕円 16">
          <a:extLst>
            <a:ext uri="{FF2B5EF4-FFF2-40B4-BE49-F238E27FC236}">
              <a16:creationId xmlns:a16="http://schemas.microsoft.com/office/drawing/2014/main" id="{00000000-0008-0000-0E00-000011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8" name="テキスト ボックス 17">
          <a:extLst>
            <a:ext uri="{FF2B5EF4-FFF2-40B4-BE49-F238E27FC236}">
              <a16:creationId xmlns:a16="http://schemas.microsoft.com/office/drawing/2014/main" id="{EA46B2CD-E7E1-4658-98D3-AD62F0923327}"/>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907DF0F3-1A18-4286-91C9-6B057C32BB8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85E61EB9-868E-4171-9F90-495D52A8BD0A}"/>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284C8BBD-003C-4257-917B-6B358566DFD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1B0FAE8F-D8B3-4049-BD69-6E9002FC63F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2B1783B-9C17-4530-B05A-3D9DF6328AF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10B6CA9F-EEA2-4941-B910-ADABE15E665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41D4F327-6C51-4930-A1DB-DEB36EA8B484}"/>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6E73471A-85D2-480C-83B3-FD17D1D806E9}"/>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5A821459-001E-4FAE-8940-21006F7A51CF}"/>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3" name="テキスト ボックス 12">
          <a:extLst>
            <a:ext uri="{FF2B5EF4-FFF2-40B4-BE49-F238E27FC236}">
              <a16:creationId xmlns:a16="http://schemas.microsoft.com/office/drawing/2014/main" id="{00000000-0008-0000-0F00-00000D000000}"/>
            </a:ext>
          </a:extLst>
        </xdr:cNvPr>
        <xdr:cNvSpPr txBox="1"/>
      </xdr:nvSpPr>
      <xdr:spPr>
        <a:xfrm>
          <a:off x="2609851" y="11449050"/>
          <a:ext cx="38862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4" name="テキスト ボックス 13">
          <a:extLst>
            <a:ext uri="{FF2B5EF4-FFF2-40B4-BE49-F238E27FC236}">
              <a16:creationId xmlns:a16="http://schemas.microsoft.com/office/drawing/2014/main" id="{00000000-0008-0000-0F00-00000E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0F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7" name="テキスト ボックス 16">
          <a:extLst>
            <a:ext uri="{FF2B5EF4-FFF2-40B4-BE49-F238E27FC236}">
              <a16:creationId xmlns:a16="http://schemas.microsoft.com/office/drawing/2014/main" id="{2702363B-D680-4050-8E4E-2485F57B0C9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8" name="テキスト ボックス 17">
          <a:extLst>
            <a:ext uri="{FF2B5EF4-FFF2-40B4-BE49-F238E27FC236}">
              <a16:creationId xmlns:a16="http://schemas.microsoft.com/office/drawing/2014/main" id="{7848E7E9-72CD-4BAF-A1F1-C167AE95CBF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C6D40F23-B84C-4CDB-AB51-6ED1D1CD46E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E109E6A8-243C-45CF-9B23-7752791A424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6B382C76-170F-465B-9870-E236C0B0F1B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6F3D8C8C-66E6-42BC-8F85-FD8BB2BB2BE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280A4BB-EF82-4887-8C48-67B58B006A3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E979D8CA-DC76-42FB-BF30-850CDDFB437A}"/>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B773023B-4148-41CD-85B3-77E0D087B1FB}"/>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7DA97CAF-B650-4A6E-972E-2DF97A3C7648}"/>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3" name="テキスト ボックス 12">
          <a:extLst>
            <a:ext uri="{FF2B5EF4-FFF2-40B4-BE49-F238E27FC236}">
              <a16:creationId xmlns:a16="http://schemas.microsoft.com/office/drawing/2014/main" id="{00000000-0008-0000-1000-00000D000000}"/>
            </a:ext>
          </a:extLst>
        </xdr:cNvPr>
        <xdr:cNvSpPr txBox="1"/>
      </xdr:nvSpPr>
      <xdr:spPr>
        <a:xfrm>
          <a:off x="2609851" y="11449050"/>
          <a:ext cx="38862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4" name="テキスト ボックス 13">
          <a:extLst>
            <a:ext uri="{FF2B5EF4-FFF2-40B4-BE49-F238E27FC236}">
              <a16:creationId xmlns:a16="http://schemas.microsoft.com/office/drawing/2014/main" id="{00000000-0008-0000-1000-00000E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0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0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7" name="円/楕円 16">
          <a:extLst>
            <a:ext uri="{FF2B5EF4-FFF2-40B4-BE49-F238E27FC236}">
              <a16:creationId xmlns:a16="http://schemas.microsoft.com/office/drawing/2014/main" id="{00000000-0008-0000-1000-000011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8" name="テキスト ボックス 17">
          <a:extLst>
            <a:ext uri="{FF2B5EF4-FFF2-40B4-BE49-F238E27FC236}">
              <a16:creationId xmlns:a16="http://schemas.microsoft.com/office/drawing/2014/main" id="{A36795CD-7903-4CD4-A8B8-8FFE4568C97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F9ABF343-DA5E-488B-84AE-D840A62B9E6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94FDC030-7366-41A8-A15C-5FF28039CEB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96D44370-D52A-40F4-A053-6CCAA514931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E5CD3F2A-E3C0-4FC6-BCE6-BF71BBA5F9C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E7C065D3-98F9-48AB-9191-E8E3B06D075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D0773C3B-01E8-4F91-B6CC-B919FD3F13D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5134B8DA-213E-4025-B020-125DCEE4592A}"/>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5895BED4-7646-44C4-A7AB-94CB86504BDA}"/>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7BC72173-03ED-41E6-87DF-A4582EDE432B}"/>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2609851" y="11449050"/>
          <a:ext cx="38862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1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1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7" name="円/楕円 16">
          <a:extLst>
            <a:ext uri="{FF2B5EF4-FFF2-40B4-BE49-F238E27FC236}">
              <a16:creationId xmlns:a16="http://schemas.microsoft.com/office/drawing/2014/main" id="{00000000-0008-0000-1100-000011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8" name="テキスト ボックス 17">
          <a:extLst>
            <a:ext uri="{FF2B5EF4-FFF2-40B4-BE49-F238E27FC236}">
              <a16:creationId xmlns:a16="http://schemas.microsoft.com/office/drawing/2014/main" id="{C95AC269-C783-4DDE-BA1D-2C59B926D80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826AA18B-8266-4514-9393-91B659657CA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97CED13F-BA20-427F-8E37-9D3F99D16FB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9302C0F2-E100-48DF-BF9C-5FD7755E4B9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FB144A14-8C6C-4412-96E3-BB2947100B9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BBCDB799-EDCD-4053-A337-F0C6B7BF135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B4DFD2E3-6C0C-4AA0-BB75-196266EB89F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7BE51577-DFD4-4FEA-ADC9-99BC047E5177}"/>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F96E9480-AD1A-4B85-ABB6-0B6CE8411A1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3945B347-7DE0-4C1E-9F8C-BA6299598F7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2707868" y="10982325"/>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2" name="テキスト ボックス 11">
          <a:extLst>
            <a:ext uri="{FF2B5EF4-FFF2-40B4-BE49-F238E27FC236}">
              <a16:creationId xmlns:a16="http://schemas.microsoft.com/office/drawing/2014/main" id="{00000000-0008-0000-1200-00000C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1200-00000D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00000000-0008-0000-1200-00000E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2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2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00000000-0008-0000-1200-000011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8" name="テキスト ボックス 17">
          <a:extLst>
            <a:ext uri="{FF2B5EF4-FFF2-40B4-BE49-F238E27FC236}">
              <a16:creationId xmlns:a16="http://schemas.microsoft.com/office/drawing/2014/main" id="{00000000-0008-0000-1200-00001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9" name="テキスト ボックス 18">
          <a:extLst>
            <a:ext uri="{FF2B5EF4-FFF2-40B4-BE49-F238E27FC236}">
              <a16:creationId xmlns:a16="http://schemas.microsoft.com/office/drawing/2014/main" id="{00000000-0008-0000-1200-00001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00000000-0008-0000-1200-00001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00000000-0008-0000-1200-00001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22" name="テキスト ボックス 21">
          <a:extLst>
            <a:ext uri="{FF2B5EF4-FFF2-40B4-BE49-F238E27FC236}">
              <a16:creationId xmlns:a16="http://schemas.microsoft.com/office/drawing/2014/main" id="{00000000-0008-0000-1200-000016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23" name="テキスト ボックス 22">
          <a:extLst>
            <a:ext uri="{FF2B5EF4-FFF2-40B4-BE49-F238E27FC236}">
              <a16:creationId xmlns:a16="http://schemas.microsoft.com/office/drawing/2014/main" id="{00000000-0008-0000-1200-000017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24" name="テキスト ボックス 23">
          <a:extLst>
            <a:ext uri="{FF2B5EF4-FFF2-40B4-BE49-F238E27FC236}">
              <a16:creationId xmlns:a16="http://schemas.microsoft.com/office/drawing/2014/main" id="{00000000-0008-0000-1200-00001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5" name="テキスト ボックス 24">
          <a:extLst>
            <a:ext uri="{FF2B5EF4-FFF2-40B4-BE49-F238E27FC236}">
              <a16:creationId xmlns:a16="http://schemas.microsoft.com/office/drawing/2014/main" id="{00000000-0008-0000-1200-000019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6" name="テキスト ボックス 25">
          <a:extLst>
            <a:ext uri="{FF2B5EF4-FFF2-40B4-BE49-F238E27FC236}">
              <a16:creationId xmlns:a16="http://schemas.microsoft.com/office/drawing/2014/main" id="{00000000-0008-0000-1200-00001A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7F679C21-EEDF-4772-B447-32652DE9856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A42E26F7-7B35-4EC1-8562-D2B1BFE43DB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991D5200-9A95-4EAD-8B46-1086163C1E54}"/>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A1669C60-D98A-418C-9BCF-DF647A9ACE5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9A69289D-76F0-4B85-91D0-7F649AFEB21A}"/>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2" name="テキスト ボックス 31">
          <a:extLst>
            <a:ext uri="{FF2B5EF4-FFF2-40B4-BE49-F238E27FC236}">
              <a16:creationId xmlns:a16="http://schemas.microsoft.com/office/drawing/2014/main" id="{CC4CDB56-8027-44BF-A2BA-C838458ED90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3" name="テキスト ボックス 32">
          <a:extLst>
            <a:ext uri="{FF2B5EF4-FFF2-40B4-BE49-F238E27FC236}">
              <a16:creationId xmlns:a16="http://schemas.microsoft.com/office/drawing/2014/main" id="{65D245B0-2B1A-49B3-A2C7-01AB6C5A2EF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4" name="テキスト ボックス 33">
          <a:extLst>
            <a:ext uri="{FF2B5EF4-FFF2-40B4-BE49-F238E27FC236}">
              <a16:creationId xmlns:a16="http://schemas.microsoft.com/office/drawing/2014/main" id="{D466A4CD-4B3B-4A74-BFD6-89F3587CEB02}"/>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5" name="テキスト ボックス 34">
          <a:extLst>
            <a:ext uri="{FF2B5EF4-FFF2-40B4-BE49-F238E27FC236}">
              <a16:creationId xmlns:a16="http://schemas.microsoft.com/office/drawing/2014/main" id="{6212C522-9B66-43C2-9F61-66CBA43199D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2707868" y="10982325"/>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1300-00000C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00000000-0008-0000-1300-00000E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3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00000000-0008-0000-1300-000011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8" name="テキスト ボックス 17">
          <a:extLst>
            <a:ext uri="{FF2B5EF4-FFF2-40B4-BE49-F238E27FC236}">
              <a16:creationId xmlns:a16="http://schemas.microsoft.com/office/drawing/2014/main" id="{00000000-0008-0000-1300-000012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9" name="テキスト ボックス 18">
          <a:extLst>
            <a:ext uri="{FF2B5EF4-FFF2-40B4-BE49-F238E27FC236}">
              <a16:creationId xmlns:a16="http://schemas.microsoft.com/office/drawing/2014/main" id="{00000000-0008-0000-1300-000013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00000000-0008-0000-1300-00001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00000000-0008-0000-1300-00001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2" name="円/楕円 21">
          <a:extLst>
            <a:ext uri="{FF2B5EF4-FFF2-40B4-BE49-F238E27FC236}">
              <a16:creationId xmlns:a16="http://schemas.microsoft.com/office/drawing/2014/main" id="{00000000-0008-0000-1300-000016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87C3D2A6-40EE-4871-89B8-AD998E9C977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312D9B7B-6FEA-491C-95B3-7DB46A5438D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699973EE-8C84-4B76-A4AF-8866C865FB4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07ACCC20-9A60-4A4C-977E-F4D4B1D36C7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C614C13C-462D-4725-BB33-B9CED52451D7}"/>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2AA0C10B-ABFC-48DA-AE5B-922010DC802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E15CA8EE-431A-416D-8CBD-81FCFCF772AA}"/>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2116FDE6-3928-46FF-8747-4DD2D7F0803F}"/>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7C785CF1-DBD6-441B-9C1A-4E37003528AA}"/>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2" name="テキスト ボックス 31">
          <a:extLst>
            <a:ext uri="{FF2B5EF4-FFF2-40B4-BE49-F238E27FC236}">
              <a16:creationId xmlns:a16="http://schemas.microsoft.com/office/drawing/2014/main" id="{C07E226E-C6BC-4FAD-9565-FECC76E71E17}"/>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3" name="テキスト ボックス 32">
          <a:extLst>
            <a:ext uri="{FF2B5EF4-FFF2-40B4-BE49-F238E27FC236}">
              <a16:creationId xmlns:a16="http://schemas.microsoft.com/office/drawing/2014/main" id="{07CFC239-963E-4BB6-A1B1-2CEC2194E252}"/>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2707868" y="10982325"/>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1400-00000C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1400-00000D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00000000-0008-0000-1400-00000E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4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4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00000000-0008-0000-1400-000011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8" name="テキスト ボックス 17">
          <a:extLst>
            <a:ext uri="{FF2B5EF4-FFF2-40B4-BE49-F238E27FC236}">
              <a16:creationId xmlns:a16="http://schemas.microsoft.com/office/drawing/2014/main" id="{00000000-0008-0000-1400-000012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9" name="テキスト ボックス 18">
          <a:extLst>
            <a:ext uri="{FF2B5EF4-FFF2-40B4-BE49-F238E27FC236}">
              <a16:creationId xmlns:a16="http://schemas.microsoft.com/office/drawing/2014/main" id="{00000000-0008-0000-1400-000013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00000000-0008-0000-1400-00001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00000000-0008-0000-1400-00001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2" name="円/楕円 21">
          <a:extLst>
            <a:ext uri="{FF2B5EF4-FFF2-40B4-BE49-F238E27FC236}">
              <a16:creationId xmlns:a16="http://schemas.microsoft.com/office/drawing/2014/main" id="{00000000-0008-0000-1400-000016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7D6A32A-A964-414A-95E1-EF35ED04F3A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A633A9FD-44DB-4C5D-A8AB-EA2B6D2E39B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F143830C-7D85-475C-B6F5-2722D006D8E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9F0E883C-8521-4916-B0E4-7036C3AA9FC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C0DCC2CF-DC88-422E-9496-378C38798C2F}"/>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CC67D16A-D124-400A-BFEA-AA71CA0F6F3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291585E3-90C7-41A5-B596-7ED267EBCD6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42481D49-2A26-46C2-9D0C-877581CD2C1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BCCA28DF-D4F7-4B9D-8EE0-040B3BF76B78}"/>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2" name="テキスト ボックス 31">
          <a:extLst>
            <a:ext uri="{FF2B5EF4-FFF2-40B4-BE49-F238E27FC236}">
              <a16:creationId xmlns:a16="http://schemas.microsoft.com/office/drawing/2014/main" id="{92DCE671-5641-4A23-9420-F01D1C3EB17F}"/>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704850</xdr:colOff>
      <xdr:row>2</xdr:row>
      <xdr:rowOff>200025</xdr:rowOff>
    </xdr:from>
    <xdr:to>
      <xdr:col>4</xdr:col>
      <xdr:colOff>1781175</xdr:colOff>
      <xdr:row>3</xdr:row>
      <xdr:rowOff>209550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5791200" y="638175"/>
          <a:ext cx="10763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4257676" y="9525000"/>
          <a:ext cx="2247900"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2400301" y="10953750"/>
          <a:ext cx="3743325"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2</xdr:col>
      <xdr:colOff>285750</xdr:colOff>
      <xdr:row>42</xdr:row>
      <xdr:rowOff>38100</xdr:rowOff>
    </xdr:from>
    <xdr:to>
      <xdr:col>2</xdr:col>
      <xdr:colOff>2505075</xdr:colOff>
      <xdr:row>45</xdr:row>
      <xdr:rowOff>19050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2638425" y="10658475"/>
          <a:ext cx="22193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219075</xdr:rowOff>
    </xdr:from>
    <xdr:to>
      <xdr:col>5</xdr:col>
      <xdr:colOff>0</xdr:colOff>
      <xdr:row>3</xdr:row>
      <xdr:rowOff>228600</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5257800" y="742950"/>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5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00000000-0008-0000-1500-000006000000}"/>
            </a:ext>
          </a:extLst>
        </xdr:cNvPr>
        <xdr:cNvSpPr txBox="1"/>
      </xdr:nvSpPr>
      <xdr:spPr>
        <a:xfrm>
          <a:off x="2707868" y="10982325"/>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1500-00000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1500-00000D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00000000-0008-0000-1500-00000E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5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5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00000000-0008-0000-1500-000011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8" name="テキスト ボックス 17">
          <a:extLst>
            <a:ext uri="{FF2B5EF4-FFF2-40B4-BE49-F238E27FC236}">
              <a16:creationId xmlns:a16="http://schemas.microsoft.com/office/drawing/2014/main" id="{00000000-0008-0000-1500-000012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9" name="テキスト ボックス 18">
          <a:extLst>
            <a:ext uri="{FF2B5EF4-FFF2-40B4-BE49-F238E27FC236}">
              <a16:creationId xmlns:a16="http://schemas.microsoft.com/office/drawing/2014/main" id="{00000000-0008-0000-1500-000013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00000000-0008-0000-1500-00001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00000000-0008-0000-1500-00001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2" name="円/楕円 21">
          <a:extLst>
            <a:ext uri="{FF2B5EF4-FFF2-40B4-BE49-F238E27FC236}">
              <a16:creationId xmlns:a16="http://schemas.microsoft.com/office/drawing/2014/main" id="{00000000-0008-0000-1500-000016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E936F778-6F8E-4BC6-A679-2D0E639EEDC4}"/>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FD09B4FC-0296-407E-889F-EDDBC945472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7C0156E3-39D4-47DC-9FC6-0609B25F18B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E6538268-F05A-49FE-9942-E62867FC4334}"/>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EEB3FC9B-C0CD-40ED-B88A-16CD3C7CAA6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820ED0ED-CBD0-43C9-8AEA-56CD589B87BA}"/>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0A872D66-743B-4EDD-90BD-A81B67E0E37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F0249AB7-164D-43CF-875F-82CDB985B8A4}"/>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A5F97C4C-654C-4790-962F-DE05F53C585D}"/>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2" name="テキスト ボックス 31">
          <a:extLst>
            <a:ext uri="{FF2B5EF4-FFF2-40B4-BE49-F238E27FC236}">
              <a16:creationId xmlns:a16="http://schemas.microsoft.com/office/drawing/2014/main" id="{766DF04D-940C-4660-8669-7EBA083AE8AC}"/>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16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00000000-0008-0000-1600-000006000000}"/>
            </a:ext>
          </a:extLst>
        </xdr:cNvPr>
        <xdr:cNvSpPr txBox="1"/>
      </xdr:nvSpPr>
      <xdr:spPr>
        <a:xfrm>
          <a:off x="2707868" y="10982325"/>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1600-000009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1600-00000A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1600-00000B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1600-00000C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1600-00000D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00000000-0008-0000-1600-00000E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1600-00000F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1600-000010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00000000-0008-0000-1600-000011000000}"/>
            </a:ext>
          </a:extLst>
        </xdr:cNvPr>
        <xdr:cNvSpPr txBox="1"/>
      </xdr:nvSpPr>
      <xdr:spPr>
        <a:xfrm>
          <a:off x="5057775" y="933450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8" name="テキスト ボックス 17">
          <a:extLst>
            <a:ext uri="{FF2B5EF4-FFF2-40B4-BE49-F238E27FC236}">
              <a16:creationId xmlns:a16="http://schemas.microsoft.com/office/drawing/2014/main" id="{00000000-0008-0000-1600-000012000000}"/>
            </a:ext>
          </a:extLst>
        </xdr:cNvPr>
        <xdr:cNvSpPr txBox="1"/>
      </xdr:nvSpPr>
      <xdr:spPr>
        <a:xfrm>
          <a:off x="4467226" y="10020300"/>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9" name="テキスト ボックス 18">
          <a:extLst>
            <a:ext uri="{FF2B5EF4-FFF2-40B4-BE49-F238E27FC236}">
              <a16:creationId xmlns:a16="http://schemas.microsoft.com/office/drawing/2014/main" id="{00000000-0008-0000-1600-000013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00000000-0008-0000-1600-000014000000}"/>
            </a:ext>
          </a:extLst>
        </xdr:cNvPr>
        <xdr:cNvSpPr txBox="1"/>
      </xdr:nvSpPr>
      <xdr:spPr>
        <a:xfrm>
          <a:off x="4533900" y="100298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00000000-0008-0000-1600-000015000000}"/>
            </a:ext>
          </a:extLst>
        </xdr:cNvPr>
        <xdr:cNvSpPr txBox="1"/>
      </xdr:nvSpPr>
      <xdr:spPr>
        <a:xfrm>
          <a:off x="2543175" y="100298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2" name="円/楕円 21">
          <a:extLst>
            <a:ext uri="{FF2B5EF4-FFF2-40B4-BE49-F238E27FC236}">
              <a16:creationId xmlns:a16="http://schemas.microsoft.com/office/drawing/2014/main" id="{00000000-0008-0000-1600-000016000000}"/>
            </a:ext>
          </a:extLst>
        </xdr:cNvPr>
        <xdr:cNvSpPr/>
      </xdr:nvSpPr>
      <xdr:spPr>
        <a:xfrm>
          <a:off x="5248275" y="676275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AB11FB8-1ABC-4808-ABF7-E9805F9622F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ED589F23-C67F-4D13-9154-68739E07C5D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7C0331E7-8184-4F23-850B-4E5495D06EF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9144EE69-B2AD-4CE1-970A-4AE10742A58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79BA4FE3-8717-40B1-8693-65C9F593D7A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2F5821A1-A9E3-4208-971E-A8989964F13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13E8C648-7450-4525-BEF6-9F2C68E0D90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AD21D119-3C2D-4CAB-871A-F046A1914C4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494B5C80-602A-45B7-9A75-DCF5C10B5334}"/>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2" name="テキスト ボックス 31">
          <a:extLst>
            <a:ext uri="{FF2B5EF4-FFF2-40B4-BE49-F238E27FC236}">
              <a16:creationId xmlns:a16="http://schemas.microsoft.com/office/drawing/2014/main" id="{3AA41CD2-217C-4F37-8B51-AD217F2841CB}"/>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957525BD-33E4-46DF-86A8-E81E3B27FE5B}"/>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48396AAC-854D-4408-A9CA-B33803C1E378}"/>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ECAF670-560C-419C-9F3C-03F915944101}"/>
            </a:ext>
          </a:extLst>
        </xdr:cNvPr>
        <xdr:cNvSpPr txBox="1"/>
      </xdr:nvSpPr>
      <xdr:spPr>
        <a:xfrm>
          <a:off x="4533900" y="9829800"/>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28ED989-088F-473C-9CBE-FF17D88679E2}"/>
            </a:ext>
          </a:extLst>
        </xdr:cNvPr>
        <xdr:cNvSpPr txBox="1"/>
      </xdr:nvSpPr>
      <xdr:spPr>
        <a:xfrm>
          <a:off x="2543175" y="9829800"/>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2</xdr:col>
      <xdr:colOff>517118</xdr:colOff>
      <xdr:row>45</xdr:row>
      <xdr:rowOff>9525</xdr:rowOff>
    </xdr:from>
    <xdr:to>
      <xdr:col>4</xdr:col>
      <xdr:colOff>1619250</xdr:colOff>
      <xdr:row>48</xdr:row>
      <xdr:rowOff>200025</xdr:rowOff>
    </xdr:to>
    <xdr:sp macro="" textlink="">
      <xdr:nvSpPr>
        <xdr:cNvPr id="6" name="テキスト ボックス 5">
          <a:extLst>
            <a:ext uri="{FF2B5EF4-FFF2-40B4-BE49-F238E27FC236}">
              <a16:creationId xmlns:a16="http://schemas.microsoft.com/office/drawing/2014/main" id="{37559A71-AB9E-46A1-BF54-BF0BC3FE0C84}"/>
            </a:ext>
          </a:extLst>
        </xdr:cNvPr>
        <xdr:cNvSpPr txBox="1"/>
      </xdr:nvSpPr>
      <xdr:spPr>
        <a:xfrm>
          <a:off x="2707868" y="11258550"/>
          <a:ext cx="4226332" cy="904875"/>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F5CAAD3E-A98D-47C2-AE53-6A8859CD2AC8}"/>
            </a:ext>
          </a:extLst>
        </xdr:cNvPr>
        <xdr:cNvSpPr txBox="1"/>
      </xdr:nvSpPr>
      <xdr:spPr>
        <a:xfrm>
          <a:off x="5057775" y="9134475"/>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26215CA1-50CA-404A-A7AC-9923A99BA66E}"/>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185C30BD-A2BE-46DA-B2A3-388B8EF98C73}"/>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D4AAF998-3272-4026-AADF-2F22B3ADCFAA}"/>
            </a:ext>
          </a:extLst>
        </xdr:cNvPr>
        <xdr:cNvSpPr txBox="1"/>
      </xdr:nvSpPr>
      <xdr:spPr>
        <a:xfrm>
          <a:off x="4533900" y="9829800"/>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558C1578-C4C1-4CD1-9537-CCAD13A6D199}"/>
            </a:ext>
          </a:extLst>
        </xdr:cNvPr>
        <xdr:cNvSpPr txBox="1"/>
      </xdr:nvSpPr>
      <xdr:spPr>
        <a:xfrm>
          <a:off x="2543175" y="9829800"/>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658A8069-639A-4A2C-9160-491069D1BAE8}"/>
            </a:ext>
          </a:extLst>
        </xdr:cNvPr>
        <xdr:cNvSpPr txBox="1"/>
      </xdr:nvSpPr>
      <xdr:spPr>
        <a:xfrm>
          <a:off x="5057775" y="9134475"/>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8FB3EC9B-0F62-4A83-9D19-C491170E652B}"/>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14" name="テキスト ボックス 13">
          <a:extLst>
            <a:ext uri="{FF2B5EF4-FFF2-40B4-BE49-F238E27FC236}">
              <a16:creationId xmlns:a16="http://schemas.microsoft.com/office/drawing/2014/main" id="{A7A69E16-40F0-4ADF-A2BB-8C846D768AD8}"/>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68A4CAC4-08C0-44DB-AC6F-E3E9EBC7CEA3}"/>
            </a:ext>
          </a:extLst>
        </xdr:cNvPr>
        <xdr:cNvSpPr txBox="1"/>
      </xdr:nvSpPr>
      <xdr:spPr>
        <a:xfrm>
          <a:off x="4533900" y="9829800"/>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7E8E2F57-EA55-4D5B-82C4-3FC1807F0F01}"/>
            </a:ext>
          </a:extLst>
        </xdr:cNvPr>
        <xdr:cNvSpPr txBox="1"/>
      </xdr:nvSpPr>
      <xdr:spPr>
        <a:xfrm>
          <a:off x="2543175" y="9829800"/>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7" name="テキスト ボックス 16">
          <a:extLst>
            <a:ext uri="{FF2B5EF4-FFF2-40B4-BE49-F238E27FC236}">
              <a16:creationId xmlns:a16="http://schemas.microsoft.com/office/drawing/2014/main" id="{7B3E3AEC-BC50-47FC-BA70-6CFAE81F45FA}"/>
            </a:ext>
          </a:extLst>
        </xdr:cNvPr>
        <xdr:cNvSpPr txBox="1"/>
      </xdr:nvSpPr>
      <xdr:spPr>
        <a:xfrm>
          <a:off x="5057775" y="9134475"/>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8" name="テキスト ボックス 17">
          <a:extLst>
            <a:ext uri="{FF2B5EF4-FFF2-40B4-BE49-F238E27FC236}">
              <a16:creationId xmlns:a16="http://schemas.microsoft.com/office/drawing/2014/main" id="{BC92EAFF-A18C-4C41-A068-515FDA70564D}"/>
            </a:ext>
          </a:extLst>
        </xdr:cNvPr>
        <xdr:cNvSpPr txBox="1"/>
      </xdr:nvSpPr>
      <xdr:spPr>
        <a:xfrm>
          <a:off x="4467226" y="9820275"/>
          <a:ext cx="23907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9" name="テキスト ボックス 18">
          <a:extLst>
            <a:ext uri="{FF2B5EF4-FFF2-40B4-BE49-F238E27FC236}">
              <a16:creationId xmlns:a16="http://schemas.microsoft.com/office/drawing/2014/main" id="{68EDB02F-A686-4661-8DCB-31D621CC428A}"/>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20" name="テキスト ボックス 19">
          <a:extLst>
            <a:ext uri="{FF2B5EF4-FFF2-40B4-BE49-F238E27FC236}">
              <a16:creationId xmlns:a16="http://schemas.microsoft.com/office/drawing/2014/main" id="{259D62D8-3551-4BD0-8A24-AB6C7EBF8A21}"/>
            </a:ext>
          </a:extLst>
        </xdr:cNvPr>
        <xdr:cNvSpPr txBox="1"/>
      </xdr:nvSpPr>
      <xdr:spPr>
        <a:xfrm>
          <a:off x="4533900" y="9829800"/>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21" name="テキスト ボックス 20">
          <a:extLst>
            <a:ext uri="{FF2B5EF4-FFF2-40B4-BE49-F238E27FC236}">
              <a16:creationId xmlns:a16="http://schemas.microsoft.com/office/drawing/2014/main" id="{2E28F8A7-10FC-4FCF-96C6-8621FA2B9B7F}"/>
            </a:ext>
          </a:extLst>
        </xdr:cNvPr>
        <xdr:cNvSpPr txBox="1"/>
      </xdr:nvSpPr>
      <xdr:spPr>
        <a:xfrm>
          <a:off x="2543175" y="9829800"/>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22" name="円/楕円 21">
          <a:extLst>
            <a:ext uri="{FF2B5EF4-FFF2-40B4-BE49-F238E27FC236}">
              <a16:creationId xmlns:a16="http://schemas.microsoft.com/office/drawing/2014/main" id="{B2681A0F-BA09-488B-A2AE-31D783DC761D}"/>
            </a:ext>
          </a:extLst>
        </xdr:cNvPr>
        <xdr:cNvSpPr/>
      </xdr:nvSpPr>
      <xdr:spPr>
        <a:xfrm>
          <a:off x="5248275" y="656272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8740CF0-A607-4FE1-AF0A-D17B4BE746C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FC0B6BEB-5EF9-46C7-AE9E-04B38125414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07D3150B-B961-413F-880A-3E86107369B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4EAC4915-1806-465C-875A-E1D5A3A89BE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E62AB9CB-DD00-4186-BB83-924E09E4324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0833DD64-F057-49A0-A025-8D42FE3B158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9" name="テキスト ボックス 28">
          <a:extLst>
            <a:ext uri="{FF2B5EF4-FFF2-40B4-BE49-F238E27FC236}">
              <a16:creationId xmlns:a16="http://schemas.microsoft.com/office/drawing/2014/main" id="{24B33237-B61D-465D-BFF3-CD6375A2A94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0" name="テキスト ボックス 29">
          <a:extLst>
            <a:ext uri="{FF2B5EF4-FFF2-40B4-BE49-F238E27FC236}">
              <a16:creationId xmlns:a16="http://schemas.microsoft.com/office/drawing/2014/main" id="{FD73BFE3-BA36-4302-B805-D2583598155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1" name="テキスト ボックス 30">
          <a:extLst>
            <a:ext uri="{FF2B5EF4-FFF2-40B4-BE49-F238E27FC236}">
              <a16:creationId xmlns:a16="http://schemas.microsoft.com/office/drawing/2014/main" id="{7617FB68-5B9C-47F3-9C83-A046FB378797}"/>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33" name="テキスト ボックス 32">
          <a:extLst>
            <a:ext uri="{FF2B5EF4-FFF2-40B4-BE49-F238E27FC236}">
              <a16:creationId xmlns:a16="http://schemas.microsoft.com/office/drawing/2014/main" id="{D4A1038E-26A2-4967-B77D-9C950A7CA26B}"/>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533900" y="953452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543175" y="953452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513173</xdr:colOff>
      <xdr:row>35</xdr:row>
      <xdr:rowOff>197456</xdr:rowOff>
    </xdr:from>
    <xdr:to>
      <xdr:col>5</xdr:col>
      <xdr:colOff>103598</xdr:colOff>
      <xdr:row>38</xdr:row>
      <xdr:rowOff>170059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5307780" y="9144535"/>
          <a:ext cx="2768992" cy="6896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t>1 :</a:t>
          </a:r>
          <a:r>
            <a:rPr kumimoji="1" lang="ja-JP" altLang="en-US" sz="900" b="1"/>
            <a:t>市民タイムス    </a:t>
          </a:r>
          <a:r>
            <a:rPr kumimoji="1" lang="en-US" altLang="ja-JP" sz="900" b="1"/>
            <a:t>2: MG</a:t>
          </a:r>
          <a:r>
            <a:rPr kumimoji="1" lang="ja-JP" altLang="en-US" sz="900" b="1"/>
            <a:t>プレス   </a:t>
          </a:r>
          <a:r>
            <a:rPr kumimoji="1" lang="en-US" altLang="ja-JP" sz="900" b="1"/>
            <a:t>3: </a:t>
          </a:r>
          <a:r>
            <a:rPr kumimoji="1" lang="ja-JP" altLang="en-US" sz="900" b="1"/>
            <a:t>開催会場で知った   </a:t>
          </a:r>
          <a:r>
            <a:rPr kumimoji="1" lang="en-US" altLang="ja-JP" sz="900" b="1"/>
            <a:t>4: </a:t>
          </a:r>
          <a:r>
            <a:rPr kumimoji="1" lang="ja-JP" altLang="en-US" sz="900" b="1"/>
            <a:t>ポスター   </a:t>
          </a:r>
          <a:r>
            <a:rPr kumimoji="1" lang="en-US" altLang="ja-JP" sz="900" b="1"/>
            <a:t>5: </a:t>
          </a:r>
          <a:r>
            <a:rPr kumimoji="1" lang="ja-JP" altLang="en-US" sz="900" b="1"/>
            <a:t>友達情報   </a:t>
          </a:r>
          <a:r>
            <a:rPr kumimoji="1" lang="en-US" altLang="ja-JP" sz="900" b="1"/>
            <a:t>6: </a:t>
          </a:r>
          <a:r>
            <a:rPr kumimoji="1" lang="ja-JP" altLang="en-US" sz="900" b="1"/>
            <a:t>講習会   </a:t>
          </a:r>
          <a:r>
            <a:rPr kumimoji="1" lang="en-US" altLang="ja-JP" sz="900" b="1"/>
            <a:t>7: </a:t>
          </a:r>
          <a:r>
            <a:rPr kumimoji="1" lang="ja-JP" altLang="en-US" sz="900" b="1"/>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r>
            <a:rPr kumimoji="1" lang="ja-JP" altLang="en-US" sz="1100"/>
            <a:t>　　　　　</a:t>
          </a:r>
          <a:endParaRPr kumimoji="1" lang="en-US" altLang="ja-JP" sz="1100"/>
        </a:p>
        <a:p>
          <a:endParaRPr kumimoji="1" lang="en-US" altLang="ja-JP" sz="1100" b="1" u="sng"/>
        </a:p>
        <a:p>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7" name="テキスト ボックス 6">
          <a:extLst>
            <a:ext uri="{FF2B5EF4-FFF2-40B4-BE49-F238E27FC236}">
              <a16:creationId xmlns:a16="http://schemas.microsoft.com/office/drawing/2014/main" id="{5414BD3F-1095-468C-86BC-DDADF675D5B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4</xdr:col>
      <xdr:colOff>1068213</xdr:colOff>
      <xdr:row>22</xdr:row>
      <xdr:rowOff>145365</xdr:rowOff>
    </xdr:from>
    <xdr:to>
      <xdr:col>4</xdr:col>
      <xdr:colOff>2112911</xdr:colOff>
      <xdr:row>23</xdr:row>
      <xdr:rowOff>206627</xdr:rowOff>
    </xdr:to>
    <xdr:sp macro="" textlink="">
      <xdr:nvSpPr>
        <xdr:cNvPr id="9" name="楕円 8">
          <a:extLst>
            <a:ext uri="{FF2B5EF4-FFF2-40B4-BE49-F238E27FC236}">
              <a16:creationId xmlns:a16="http://schemas.microsoft.com/office/drawing/2014/main" id="{CD115C02-60CF-A8B3-4A49-DC576DD80A0C}"/>
            </a:ext>
          </a:extLst>
        </xdr:cNvPr>
        <xdr:cNvSpPr/>
      </xdr:nvSpPr>
      <xdr:spPr>
        <a:xfrm>
          <a:off x="6644084" y="5913876"/>
          <a:ext cx="1044698" cy="2967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685800</xdr:colOff>
      <xdr:row>20</xdr:row>
      <xdr:rowOff>114300</xdr:rowOff>
    </xdr:from>
    <xdr:to>
      <xdr:col>4</xdr:col>
      <xdr:colOff>1524000</xdr:colOff>
      <xdr:row>22</xdr:row>
      <xdr:rowOff>9525</xdr:rowOff>
    </xdr:to>
    <xdr:sp macro="" textlink="">
      <xdr:nvSpPr>
        <xdr:cNvPr id="18" name="円/楕円 17">
          <a:extLst>
            <a:ext uri="{FF2B5EF4-FFF2-40B4-BE49-F238E27FC236}">
              <a16:creationId xmlns:a16="http://schemas.microsoft.com/office/drawing/2014/main" id="{00000000-0008-0000-0500-000012000000}"/>
            </a:ext>
          </a:extLst>
        </xdr:cNvPr>
        <xdr:cNvSpPr/>
      </xdr:nvSpPr>
      <xdr:spPr>
        <a:xfrm>
          <a:off x="5219700" y="5486400"/>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6B564E63-AF76-4BC4-BF0E-90BC70E1F9C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448DF5D2-29D4-4D54-B017-83BF9122776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01F1175A-B417-427C-B2E5-7C0AFBAE75F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BE52B59C-ED5C-4D3D-A9AD-96BB467BC09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16074021-1B63-4FA6-A77C-D91F001B73A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99564F25-9D98-440A-B8B6-965FF783495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883FE7B8-C6D1-4F15-8809-8373AC8CDF5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3AF66867-91E2-49BB-9E8F-7CBC2CE921B2}"/>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5899276C-6F88-4694-80DC-31F4FD829B9C}"/>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DB40963E-BF67-4819-8B31-9B6B7AA6AA24}"/>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6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6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6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6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6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6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E459524A-390B-402B-B9D8-8506CB066975}"/>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FA602916-B192-4E96-BA81-0357A5265BCB}"/>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5EE66E25-8C15-43FF-9CBA-4BF7B3B72E8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055A0E86-8DE9-4EF7-A981-A8705C90BBF7}"/>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0B54C621-237A-4403-BB45-BE7BD7A1CD5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CAB255C1-1C1D-45E4-B101-B313D734104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BFB2667F-9C93-456E-8F41-0E512686778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51A3A99A-7F62-4B41-B739-6A53D710B7F8}"/>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AF0DC687-775A-4352-9DC9-FEFB31ED53DE}"/>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B233C547-A1E1-4B2A-A72A-5BB3E662E923}"/>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7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9" name="円/楕円 18">
          <a:extLst>
            <a:ext uri="{FF2B5EF4-FFF2-40B4-BE49-F238E27FC236}">
              <a16:creationId xmlns:a16="http://schemas.microsoft.com/office/drawing/2014/main" id="{00000000-0008-0000-0700-000013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5F2D54E6-05FF-4C18-A0B3-031FC473EF6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845B409B-ECA1-4E58-A263-4783C61A566A}"/>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DBC7B190-70E6-4B61-B047-832B6C71C4C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67FE7980-9B82-4702-8AA5-33BB833D02D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A64D1DC4-BADD-46C0-8935-F5C629C45A8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30F387F4-7E6E-43C0-BD6F-C39392F0DB8F}"/>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82FE0FE5-8122-4D5B-BB60-86F6A503185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5515D9B0-5562-4B84-BF0D-7074F31727CF}"/>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51A4B599-32EC-4670-B239-795ED2B088B8}"/>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8" name="テキスト ボックス 27">
          <a:extLst>
            <a:ext uri="{FF2B5EF4-FFF2-40B4-BE49-F238E27FC236}">
              <a16:creationId xmlns:a16="http://schemas.microsoft.com/office/drawing/2014/main" id="{C1F1E56A-BB33-4CA3-BBCE-862BDAAF752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8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8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8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8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8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8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8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6248EF13-2A57-4CD0-B235-433DC344D7F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C8CD0A8D-F37C-4600-9A51-122EC59CBE2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4DECCECA-3B53-42D5-8143-53BE8CE29A2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E9A6546C-9D9F-4F8D-B84E-3F6825F5350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53431034-4296-47BF-ACD9-4A267DC1DB91}"/>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6E8C1154-2804-4438-9A02-18F2E17A4ED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323D8F92-10AF-4A3E-9C04-AD18C506411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0B996B39-8D71-43E7-828D-ACEEE1E203C0}"/>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CC5E5F79-5DBA-4883-ACA2-3ACBADD6FD5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A50FA0FA-FA7C-48E3-8321-2642BDFAE10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9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9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9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9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F2B0AC82-DE00-4618-8971-303044FB194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8458DDFC-69C0-4AAA-B34E-5CB2A0CCCDB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04B8F3D1-D5E5-4E30-954A-49D36A63B85D}"/>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0ED6CFCF-D147-488A-A850-D425E211695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1D2CBC28-501D-492B-8996-A9D9DE382D3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16194C9D-C114-4814-B6C5-5F54870F4EDC}"/>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FCE3DD16-884C-47A0-9C48-43EC0DA36799}"/>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358AE8A2-CB11-48F9-8809-7C7887C53D01}"/>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274A64ED-E611-4DB1-BDA5-AFE24AFB0D9E}"/>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8CF82E8F-3881-4CF7-8AC4-BA6F026DF099}"/>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752475</xdr:colOff>
      <xdr:row>1</xdr:row>
      <xdr:rowOff>0</xdr:rowOff>
    </xdr:from>
    <xdr:to>
      <xdr:col>4</xdr:col>
      <xdr:colOff>914400</xdr:colOff>
      <xdr:row>1</xdr:row>
      <xdr:rowOff>266700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286375"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5257800" y="581025"/>
          <a:ext cx="18097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533900" y="9553575"/>
          <a:ext cx="25336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2543175" y="9553575"/>
          <a:ext cx="20002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5057775" y="8858250"/>
          <a:ext cx="21240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723900</xdr:colOff>
      <xdr:row>2</xdr:row>
      <xdr:rowOff>57150</xdr:rowOff>
    </xdr:from>
    <xdr:to>
      <xdr:col>5</xdr:col>
      <xdr:colOff>0</xdr:colOff>
      <xdr:row>3</xdr:row>
      <xdr:rowOff>66675</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5514975" y="581025"/>
          <a:ext cx="24574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受付者：</a:t>
          </a:r>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523875</xdr:colOff>
      <xdr:row>36</xdr:row>
      <xdr:rowOff>47625</xdr:rowOff>
    </xdr:from>
    <xdr:to>
      <xdr:col>5</xdr:col>
      <xdr:colOff>114300</xdr:colOff>
      <xdr:row>39</xdr:row>
      <xdr:rowOff>9525</xdr:rowOff>
    </xdr:to>
    <xdr:sp macro="" textlink="">
      <xdr:nvSpPr>
        <xdr:cNvPr id="12" name="テキスト ボックス 11">
          <a:extLst>
            <a:ext uri="{FF2B5EF4-FFF2-40B4-BE49-F238E27FC236}">
              <a16:creationId xmlns:a16="http://schemas.microsoft.com/office/drawing/2014/main" id="{00000000-0008-0000-0A00-00000C000000}"/>
            </a:ext>
          </a:extLst>
        </xdr:cNvPr>
        <xdr:cNvSpPr txBox="1"/>
      </xdr:nvSpPr>
      <xdr:spPr>
        <a:xfrm>
          <a:off x="5314950" y="9220200"/>
          <a:ext cx="277177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t>1 :</a:t>
          </a:r>
          <a:r>
            <a:rPr kumimoji="1" lang="ja-JP" altLang="en-US" sz="900"/>
            <a:t>市民タイムス    </a:t>
          </a:r>
          <a:r>
            <a:rPr kumimoji="1" lang="en-US" altLang="ja-JP" sz="900"/>
            <a:t>2: MG</a:t>
          </a:r>
          <a:r>
            <a:rPr kumimoji="1" lang="ja-JP" altLang="en-US" sz="900"/>
            <a:t>プレス   </a:t>
          </a:r>
          <a:r>
            <a:rPr kumimoji="1" lang="en-US" altLang="ja-JP" sz="900"/>
            <a:t>3: </a:t>
          </a:r>
          <a:r>
            <a:rPr kumimoji="1" lang="ja-JP" altLang="en-US" sz="900"/>
            <a:t>開催会場で知った   </a:t>
          </a:r>
          <a:r>
            <a:rPr kumimoji="1" lang="en-US" altLang="ja-JP" sz="900"/>
            <a:t>4: </a:t>
          </a:r>
          <a:r>
            <a:rPr kumimoji="1" lang="ja-JP" altLang="en-US" sz="900"/>
            <a:t>ポスター   </a:t>
          </a:r>
          <a:r>
            <a:rPr kumimoji="1" lang="en-US" altLang="ja-JP" sz="900"/>
            <a:t>5: </a:t>
          </a:r>
          <a:r>
            <a:rPr kumimoji="1" lang="ja-JP" altLang="en-US" sz="900"/>
            <a:t>友達情報   </a:t>
          </a:r>
          <a:r>
            <a:rPr kumimoji="1" lang="en-US" altLang="ja-JP" sz="900"/>
            <a:t>6: </a:t>
          </a:r>
          <a:r>
            <a:rPr kumimoji="1" lang="ja-JP" altLang="en-US" sz="900"/>
            <a:t>講習会   </a:t>
          </a:r>
          <a:r>
            <a:rPr kumimoji="1" lang="en-US" altLang="ja-JP" sz="900"/>
            <a:t>7: </a:t>
          </a:r>
          <a:r>
            <a:rPr kumimoji="1" lang="ja-JP" altLang="en-US" sz="900"/>
            <a:t>その他 </a:t>
          </a:r>
        </a:p>
      </xdr:txBody>
    </xdr:sp>
    <xdr:clientData/>
  </xdr:twoCellAnchor>
  <xdr:twoCellAnchor>
    <xdr:from>
      <xdr:col>2</xdr:col>
      <xdr:colOff>2276476</xdr:colOff>
      <xdr:row>39</xdr:row>
      <xdr:rowOff>0</xdr:rowOff>
    </xdr:from>
    <xdr:to>
      <xdr:col>4</xdr:col>
      <xdr:colOff>1543051</xdr:colOff>
      <xdr:row>41</xdr:row>
      <xdr:rowOff>190500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4533901" y="9906000"/>
          <a:ext cx="2581275" cy="666750"/>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419101</xdr:colOff>
      <xdr:row>45</xdr:row>
      <xdr:rowOff>0</xdr:rowOff>
    </xdr:from>
    <xdr:to>
      <xdr:col>4</xdr:col>
      <xdr:colOff>1181101</xdr:colOff>
      <xdr:row>48</xdr:row>
      <xdr:rowOff>76201</xdr:rowOff>
    </xdr:to>
    <xdr:sp macro="" textlink="">
      <xdr:nvSpPr>
        <xdr:cNvPr id="14" name="テキスト ボックス 13">
          <a:extLst>
            <a:ext uri="{FF2B5EF4-FFF2-40B4-BE49-F238E27FC236}">
              <a16:creationId xmlns:a16="http://schemas.microsoft.com/office/drawing/2014/main" id="{00000000-0008-0000-0A00-00000E000000}"/>
            </a:ext>
          </a:extLst>
        </xdr:cNvPr>
        <xdr:cNvSpPr txBox="1"/>
      </xdr:nvSpPr>
      <xdr:spPr>
        <a:xfrm>
          <a:off x="2676526" y="11334750"/>
          <a:ext cx="4076700" cy="790576"/>
        </a:xfrm>
        <a:prstGeom prst="rect">
          <a:avLst/>
        </a:prstGeom>
        <a:solidFill>
          <a:schemeClr val="lt1"/>
        </a:solidFill>
        <a:ln w="2857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solidFill>
            </a:rPr>
            <a:t>受付終了後</a:t>
          </a:r>
          <a:r>
            <a:rPr kumimoji="1" lang="ja-JP" altLang="en-US" sz="1100"/>
            <a:t>　</a:t>
          </a:r>
          <a:r>
            <a:rPr kumimoji="1" lang="ja-JP" altLang="en-US" sz="1400" b="1"/>
            <a:t>申込書を</a:t>
          </a:r>
          <a:endParaRPr kumimoji="1" lang="en-US" altLang="ja-JP" sz="1100" b="1"/>
        </a:p>
        <a:p>
          <a:r>
            <a:rPr kumimoji="1" lang="ja-JP" altLang="en-US" sz="1400" b="1"/>
            <a:t>　田川先生、松嶋様にメールで報告すること</a:t>
          </a:r>
        </a:p>
      </xdr:txBody>
    </xdr:sp>
    <xdr:clientData/>
  </xdr:twoCellAnchor>
  <xdr:twoCellAnchor>
    <xdr:from>
      <xdr:col>3</xdr:col>
      <xdr:colOff>752475</xdr:colOff>
      <xdr:row>1</xdr:row>
      <xdr:rowOff>0</xdr:rowOff>
    </xdr:from>
    <xdr:to>
      <xdr:col>4</xdr:col>
      <xdr:colOff>914400</xdr:colOff>
      <xdr:row>1</xdr:row>
      <xdr:rowOff>266700</xdr:rowOff>
    </xdr:to>
    <xdr:sp macro="" textlink="">
      <xdr:nvSpPr>
        <xdr:cNvPr id="15" name="テキスト ボックス 14">
          <a:extLst>
            <a:ext uri="{FF2B5EF4-FFF2-40B4-BE49-F238E27FC236}">
              <a16:creationId xmlns:a16="http://schemas.microsoft.com/office/drawing/2014/main" id="{00000000-0008-0000-0A00-00000F000000}"/>
            </a:ext>
          </a:extLst>
        </xdr:cNvPr>
        <xdr:cNvSpPr txBox="1"/>
      </xdr:nvSpPr>
      <xdr:spPr>
        <a:xfrm>
          <a:off x="5543550" y="247650"/>
          <a:ext cx="942975" cy="26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受付　</a:t>
          </a:r>
          <a:r>
            <a:rPr kumimoji="1" lang="en-US" altLang="ja-JP" sz="1200" b="1"/>
            <a:t>No</a:t>
          </a:r>
          <a:endParaRPr kumimoji="1" lang="ja-JP" altLang="en-US" sz="1200" b="1"/>
        </a:p>
      </xdr:txBody>
    </xdr:sp>
    <xdr:clientData/>
  </xdr:twoCellAnchor>
  <xdr:twoCellAnchor>
    <xdr:from>
      <xdr:col>3</xdr:col>
      <xdr:colOff>0</xdr:colOff>
      <xdr:row>39</xdr:row>
      <xdr:rowOff>9525</xdr:rowOff>
    </xdr:from>
    <xdr:to>
      <xdr:col>5</xdr:col>
      <xdr:colOff>0</xdr:colOff>
      <xdr:row>41</xdr:row>
      <xdr:rowOff>209550</xdr:rowOff>
    </xdr:to>
    <xdr:sp macro="" textlink="">
      <xdr:nvSpPr>
        <xdr:cNvPr id="16" name="テキスト ボックス 15">
          <a:extLst>
            <a:ext uri="{FF2B5EF4-FFF2-40B4-BE49-F238E27FC236}">
              <a16:creationId xmlns:a16="http://schemas.microsoft.com/office/drawing/2014/main" id="{00000000-0008-0000-0A00-000010000000}"/>
            </a:ext>
          </a:extLst>
        </xdr:cNvPr>
        <xdr:cNvSpPr txBox="1"/>
      </xdr:nvSpPr>
      <xdr:spPr>
        <a:xfrm>
          <a:off x="4791075" y="9915525"/>
          <a:ext cx="3181350"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第３希望</a:t>
          </a:r>
          <a:endParaRPr kumimoji="1" lang="en-US" altLang="ja-JP" sz="1100" b="1" u="sng"/>
        </a:p>
        <a:p>
          <a:endParaRPr kumimoji="1" lang="ja-JP" altLang="en-US" sz="1100"/>
        </a:p>
      </xdr:txBody>
    </xdr:sp>
    <xdr:clientData/>
  </xdr:twoCellAnchor>
  <xdr:twoCellAnchor>
    <xdr:from>
      <xdr:col>2</xdr:col>
      <xdr:colOff>352425</xdr:colOff>
      <xdr:row>39</xdr:row>
      <xdr:rowOff>9525</xdr:rowOff>
    </xdr:from>
    <xdr:to>
      <xdr:col>3</xdr:col>
      <xdr:colOff>9524</xdr:colOff>
      <xdr:row>41</xdr:row>
      <xdr:rowOff>209550</xdr:rowOff>
    </xdr:to>
    <xdr:sp macro="" textlink="">
      <xdr:nvSpPr>
        <xdr:cNvPr id="17" name="テキスト ボックス 16">
          <a:extLst>
            <a:ext uri="{FF2B5EF4-FFF2-40B4-BE49-F238E27FC236}">
              <a16:creationId xmlns:a16="http://schemas.microsoft.com/office/drawing/2014/main" id="{00000000-0008-0000-0A00-000011000000}"/>
            </a:ext>
          </a:extLst>
        </xdr:cNvPr>
        <xdr:cNvSpPr txBox="1"/>
      </xdr:nvSpPr>
      <xdr:spPr>
        <a:xfrm>
          <a:off x="2609850" y="9915525"/>
          <a:ext cx="2190749" cy="676275"/>
        </a:xfrm>
        <a:prstGeom prst="rect">
          <a:avLst/>
        </a:prstGeom>
        <a:solidFill>
          <a:schemeClr val="lt1"/>
        </a:solidFill>
        <a:ln w="1905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第２希望</a:t>
          </a:r>
          <a:endParaRPr kumimoji="1" lang="en-US" altLang="ja-JP" sz="1100" b="1" u="sng"/>
        </a:p>
        <a:p>
          <a:endParaRPr kumimoji="1" lang="en-US" altLang="ja-JP" sz="1100"/>
        </a:p>
        <a:p>
          <a:endParaRPr kumimoji="1" lang="en-US" altLang="ja-JP" sz="1100"/>
        </a:p>
        <a:p>
          <a:endParaRPr kumimoji="1" lang="en-US" altLang="ja-JP" sz="1100" b="1" u="sng"/>
        </a:p>
        <a:p>
          <a:endParaRPr kumimoji="1" lang="ja-JP" altLang="en-US" sz="1100"/>
        </a:p>
      </xdr:txBody>
    </xdr:sp>
    <xdr:clientData/>
  </xdr:twoCellAnchor>
  <xdr:twoCellAnchor>
    <xdr:from>
      <xdr:col>3</xdr:col>
      <xdr:colOff>714375</xdr:colOff>
      <xdr:row>25</xdr:row>
      <xdr:rowOff>209550</xdr:rowOff>
    </xdr:from>
    <xdr:to>
      <xdr:col>4</xdr:col>
      <xdr:colOff>1552575</xdr:colOff>
      <xdr:row>27</xdr:row>
      <xdr:rowOff>104775</xdr:rowOff>
    </xdr:to>
    <xdr:sp macro="" textlink="">
      <xdr:nvSpPr>
        <xdr:cNvPr id="18" name="円/楕円 17">
          <a:extLst>
            <a:ext uri="{FF2B5EF4-FFF2-40B4-BE49-F238E27FC236}">
              <a16:creationId xmlns:a16="http://schemas.microsoft.com/office/drawing/2014/main" id="{00000000-0008-0000-0A00-000012000000}"/>
            </a:ext>
          </a:extLst>
        </xdr:cNvPr>
        <xdr:cNvSpPr/>
      </xdr:nvSpPr>
      <xdr:spPr>
        <a:xfrm>
          <a:off x="5505450" y="6734175"/>
          <a:ext cx="1619250" cy="3714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19" name="テキスト ボックス 18">
          <a:extLst>
            <a:ext uri="{FF2B5EF4-FFF2-40B4-BE49-F238E27FC236}">
              <a16:creationId xmlns:a16="http://schemas.microsoft.com/office/drawing/2014/main" id="{288286D0-98BA-4914-B923-7B3323036E6E}"/>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0" name="テキスト ボックス 19">
          <a:extLst>
            <a:ext uri="{FF2B5EF4-FFF2-40B4-BE49-F238E27FC236}">
              <a16:creationId xmlns:a16="http://schemas.microsoft.com/office/drawing/2014/main" id="{456E9854-C3CA-45F2-B7BD-9A418EB54BF0}"/>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6" name="テキスト ボックス 5">
          <a:extLst>
            <a:ext uri="{FF2B5EF4-FFF2-40B4-BE49-F238E27FC236}">
              <a16:creationId xmlns:a16="http://schemas.microsoft.com/office/drawing/2014/main" id="{1BBE1FC5-3F17-4FAB-8E73-BD3B47F0771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1" name="テキスト ボックス 20">
          <a:extLst>
            <a:ext uri="{FF2B5EF4-FFF2-40B4-BE49-F238E27FC236}">
              <a16:creationId xmlns:a16="http://schemas.microsoft.com/office/drawing/2014/main" id="{80D3C314-40AD-4537-A7F7-21C33EE9C978}"/>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2" name="テキスト ボックス 21">
          <a:extLst>
            <a:ext uri="{FF2B5EF4-FFF2-40B4-BE49-F238E27FC236}">
              <a16:creationId xmlns:a16="http://schemas.microsoft.com/office/drawing/2014/main" id="{1ACF444D-731F-4B10-84D7-EEA7EA6E7C72}"/>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3" name="テキスト ボックス 22">
          <a:extLst>
            <a:ext uri="{FF2B5EF4-FFF2-40B4-BE49-F238E27FC236}">
              <a16:creationId xmlns:a16="http://schemas.microsoft.com/office/drawing/2014/main" id="{95DC795D-D1E7-48C9-9DB4-DBE927F84346}"/>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4" name="テキスト ボックス 23">
          <a:extLst>
            <a:ext uri="{FF2B5EF4-FFF2-40B4-BE49-F238E27FC236}">
              <a16:creationId xmlns:a16="http://schemas.microsoft.com/office/drawing/2014/main" id="{51D911D1-445C-4F3E-B891-C7C545265683}"/>
            </a:ext>
          </a:extLst>
        </xdr:cNvPr>
        <xdr:cNvSpPr txBox="1"/>
      </xdr:nvSpPr>
      <xdr:spPr>
        <a:xfrm>
          <a:off x="5343526" y="6505575"/>
          <a:ext cx="2171700"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5" name="テキスト ボックス 24">
          <a:extLst>
            <a:ext uri="{FF2B5EF4-FFF2-40B4-BE49-F238E27FC236}">
              <a16:creationId xmlns:a16="http://schemas.microsoft.com/office/drawing/2014/main" id="{01EFC071-9902-465B-BEF4-B0B3C5B80FE9}"/>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6" name="テキスト ボックス 25">
          <a:extLst>
            <a:ext uri="{FF2B5EF4-FFF2-40B4-BE49-F238E27FC236}">
              <a16:creationId xmlns:a16="http://schemas.microsoft.com/office/drawing/2014/main" id="{66589FB6-CD5B-4B11-8FA2-0EE74AFEBA89}"/>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twoCellAnchor>
    <xdr:from>
      <xdr:col>3</xdr:col>
      <xdr:colOff>552451</xdr:colOff>
      <xdr:row>24</xdr:row>
      <xdr:rowOff>219075</xdr:rowOff>
    </xdr:from>
    <xdr:to>
      <xdr:col>4</xdr:col>
      <xdr:colOff>1943101</xdr:colOff>
      <xdr:row>29</xdr:row>
      <xdr:rowOff>85725</xdr:rowOff>
    </xdr:to>
    <xdr:sp macro="" textlink="">
      <xdr:nvSpPr>
        <xdr:cNvPr id="27" name="テキスト ボックス 26">
          <a:extLst>
            <a:ext uri="{FF2B5EF4-FFF2-40B4-BE49-F238E27FC236}">
              <a16:creationId xmlns:a16="http://schemas.microsoft.com/office/drawing/2014/main" id="{D31EC419-DCEC-4733-A73C-8055FB0F3DD6}"/>
            </a:ext>
          </a:extLst>
        </xdr:cNvPr>
        <xdr:cNvSpPr txBox="1"/>
      </xdr:nvSpPr>
      <xdr:spPr>
        <a:xfrm>
          <a:off x="5337811" y="6307455"/>
          <a:ext cx="21678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「教室の</a:t>
          </a:r>
          <a:r>
            <a:rPr kumimoji="1" lang="ja-JP" altLang="en-US" sz="1400" b="1" u="sng"/>
            <a:t>ご案内は月末に封書でお届けします</a:t>
          </a:r>
          <a:r>
            <a:rPr kumimoji="1" lang="ja-JP" altLang="en-US" sz="1400" b="1"/>
            <a:t>」とお話しください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1:J31"/>
  <sheetViews>
    <sheetView topLeftCell="A22" zoomScale="86" zoomScaleNormal="86" workbookViewId="0">
      <selection activeCell="E29" sqref="E29:E31"/>
    </sheetView>
  </sheetViews>
  <sheetFormatPr defaultColWidth="9" defaultRowHeight="18" x14ac:dyDescent="0.45"/>
  <cols>
    <col min="1" max="1" width="4.19921875" style="2" customWidth="1"/>
    <col min="2" max="2" width="5" style="2" bestFit="1" customWidth="1"/>
    <col min="3" max="3" width="5.8984375" style="2" bestFit="1" customWidth="1"/>
    <col min="4" max="4" width="6.09765625" style="2" customWidth="1"/>
    <col min="5" max="5" width="30.69921875" style="2" bestFit="1" customWidth="1"/>
    <col min="6" max="6" width="13.59765625" style="2" bestFit="1" customWidth="1"/>
    <col min="7" max="7" width="16.3984375" style="2" bestFit="1" customWidth="1"/>
    <col min="8" max="8" width="22.09765625" style="2" customWidth="1"/>
    <col min="9" max="9" width="33.09765625" style="2" customWidth="1"/>
    <col min="10" max="10" width="28" style="2" customWidth="1"/>
    <col min="11" max="16384" width="9" style="2"/>
  </cols>
  <sheetData>
    <row r="1" spans="2:10" ht="24" thickBot="1" x14ac:dyDescent="0.5">
      <c r="B1" s="123"/>
      <c r="C1" s="124"/>
      <c r="D1" s="124"/>
      <c r="E1" s="125" t="s">
        <v>220</v>
      </c>
      <c r="F1" s="125"/>
      <c r="G1" s="126"/>
      <c r="H1" s="125"/>
      <c r="I1" s="125"/>
      <c r="J1" s="127">
        <f ca="1">TODAY()</f>
        <v>45433</v>
      </c>
    </row>
    <row r="2" spans="2:10" ht="29.4" thickBot="1" x14ac:dyDescent="0.5">
      <c r="B2" s="231" t="s">
        <v>4</v>
      </c>
      <c r="C2" s="232" t="s">
        <v>146</v>
      </c>
      <c r="D2" s="232" t="s">
        <v>147</v>
      </c>
      <c r="E2" s="128" t="s">
        <v>148</v>
      </c>
      <c r="F2" s="129" t="s">
        <v>149</v>
      </c>
      <c r="G2" s="129" t="s">
        <v>61</v>
      </c>
      <c r="H2" s="130" t="s">
        <v>62</v>
      </c>
      <c r="I2" s="190" t="s">
        <v>63</v>
      </c>
      <c r="J2" s="191"/>
    </row>
    <row r="3" spans="2:10" ht="26.25" customHeight="1" x14ac:dyDescent="0.45">
      <c r="B3" s="135">
        <v>1</v>
      </c>
      <c r="C3" s="114" t="s">
        <v>76</v>
      </c>
      <c r="D3" s="114">
        <v>10</v>
      </c>
      <c r="E3" s="131" t="s">
        <v>144</v>
      </c>
      <c r="F3" s="132" t="s">
        <v>150</v>
      </c>
      <c r="G3" s="133" t="s">
        <v>151</v>
      </c>
      <c r="H3" s="134" t="s">
        <v>117</v>
      </c>
      <c r="I3" s="192" t="s">
        <v>152</v>
      </c>
      <c r="J3" s="193"/>
    </row>
    <row r="4" spans="2:10" ht="25.5" customHeight="1" x14ac:dyDescent="0.45">
      <c r="B4" s="135">
        <v>2</v>
      </c>
      <c r="C4" s="114" t="s">
        <v>76</v>
      </c>
      <c r="D4" s="114">
        <v>10</v>
      </c>
      <c r="E4" s="136" t="s">
        <v>221</v>
      </c>
      <c r="F4" s="137" t="s">
        <v>222</v>
      </c>
      <c r="G4" s="138" t="s">
        <v>223</v>
      </c>
      <c r="H4" s="139" t="s">
        <v>224</v>
      </c>
      <c r="I4" s="194"/>
      <c r="J4" s="195"/>
    </row>
    <row r="5" spans="2:10" ht="25.5" customHeight="1" thickBot="1" x14ac:dyDescent="0.5">
      <c r="B5" s="135">
        <v>3</v>
      </c>
      <c r="C5" s="233" t="s">
        <v>76</v>
      </c>
      <c r="D5" s="233">
        <v>10</v>
      </c>
      <c r="E5" s="140" t="s">
        <v>225</v>
      </c>
      <c r="F5" s="141" t="s">
        <v>226</v>
      </c>
      <c r="G5" s="142" t="s">
        <v>227</v>
      </c>
      <c r="H5" s="143" t="s">
        <v>228</v>
      </c>
      <c r="I5" s="196"/>
      <c r="J5" s="197"/>
    </row>
    <row r="6" spans="2:10" ht="36.75" customHeight="1" thickBot="1" x14ac:dyDescent="0.5">
      <c r="B6" s="135">
        <v>4</v>
      </c>
      <c r="C6" s="233" t="s">
        <v>76</v>
      </c>
      <c r="D6" s="233">
        <v>10</v>
      </c>
      <c r="E6" s="180" t="s">
        <v>229</v>
      </c>
      <c r="F6" s="181" t="s">
        <v>230</v>
      </c>
      <c r="G6" s="171" t="s">
        <v>153</v>
      </c>
      <c r="H6" s="177" t="s">
        <v>111</v>
      </c>
      <c r="I6" s="186" t="s">
        <v>231</v>
      </c>
      <c r="J6" s="187"/>
    </row>
    <row r="7" spans="2:10" ht="25.5" customHeight="1" thickBot="1" x14ac:dyDescent="0.5">
      <c r="B7" s="135">
        <v>5</v>
      </c>
      <c r="C7" s="234"/>
      <c r="D7" s="234"/>
      <c r="E7" s="226" t="s">
        <v>232</v>
      </c>
      <c r="F7" s="161" t="s">
        <v>233</v>
      </c>
      <c r="G7" s="159" t="s">
        <v>160</v>
      </c>
      <c r="H7" s="227" t="s">
        <v>167</v>
      </c>
      <c r="I7" s="194" t="s">
        <v>157</v>
      </c>
      <c r="J7" s="195"/>
    </row>
    <row r="8" spans="2:10" ht="25.5" customHeight="1" x14ac:dyDescent="0.45">
      <c r="B8" s="135">
        <v>6</v>
      </c>
      <c r="C8" s="234"/>
      <c r="D8" s="234"/>
      <c r="E8" s="182" t="s">
        <v>234</v>
      </c>
      <c r="F8" s="132" t="s">
        <v>235</v>
      </c>
      <c r="G8" s="133" t="s">
        <v>154</v>
      </c>
      <c r="H8" s="134" t="s">
        <v>155</v>
      </c>
      <c r="I8" s="194"/>
      <c r="J8" s="195"/>
    </row>
    <row r="9" spans="2:10" ht="25.5" customHeight="1" x14ac:dyDescent="0.45">
      <c r="B9" s="135">
        <v>7</v>
      </c>
      <c r="C9" s="235"/>
      <c r="D9" s="235"/>
      <c r="E9" s="183" t="s">
        <v>236</v>
      </c>
      <c r="F9" s="137" t="s">
        <v>237</v>
      </c>
      <c r="G9" s="138" t="s">
        <v>156</v>
      </c>
      <c r="H9" s="158" t="s">
        <v>117</v>
      </c>
      <c r="I9" s="194"/>
      <c r="J9" s="195"/>
    </row>
    <row r="10" spans="2:10" ht="25.5" customHeight="1" x14ac:dyDescent="0.45">
      <c r="B10" s="135">
        <v>8</v>
      </c>
      <c r="C10" s="145"/>
      <c r="D10" s="145"/>
      <c r="E10" s="146" t="s">
        <v>238</v>
      </c>
      <c r="F10" s="147" t="s">
        <v>239</v>
      </c>
      <c r="G10" s="148" t="s">
        <v>67</v>
      </c>
      <c r="H10" s="149" t="s">
        <v>117</v>
      </c>
      <c r="I10" s="194"/>
      <c r="J10" s="195"/>
    </row>
    <row r="11" spans="2:10" ht="25.5" customHeight="1" x14ac:dyDescent="0.45">
      <c r="B11" s="135">
        <v>9</v>
      </c>
      <c r="C11" s="150"/>
      <c r="D11" s="150"/>
      <c r="E11" s="146" t="s">
        <v>240</v>
      </c>
      <c r="F11" s="147" t="s">
        <v>241</v>
      </c>
      <c r="G11" s="151" t="s">
        <v>158</v>
      </c>
      <c r="H11" s="149" t="s">
        <v>111</v>
      </c>
      <c r="I11" s="194"/>
      <c r="J11" s="195"/>
    </row>
    <row r="12" spans="2:10" ht="25.5" customHeight="1" thickBot="1" x14ac:dyDescent="0.5">
      <c r="B12" s="135">
        <v>10</v>
      </c>
      <c r="C12" s="145"/>
      <c r="D12" s="145"/>
      <c r="E12" s="160" t="s">
        <v>242</v>
      </c>
      <c r="F12" s="141" t="s">
        <v>243</v>
      </c>
      <c r="G12" s="156" t="s">
        <v>145</v>
      </c>
      <c r="H12" s="162" t="s">
        <v>159</v>
      </c>
      <c r="I12" s="196"/>
      <c r="J12" s="197"/>
    </row>
    <row r="13" spans="2:10" ht="25.5" customHeight="1" x14ac:dyDescent="0.45">
      <c r="B13" s="135">
        <v>11</v>
      </c>
      <c r="C13" s="151"/>
      <c r="D13" s="151"/>
      <c r="E13" s="136" t="s">
        <v>244</v>
      </c>
      <c r="F13" s="136" t="s">
        <v>245</v>
      </c>
      <c r="G13" s="157" t="s">
        <v>160</v>
      </c>
      <c r="H13" s="158" t="s">
        <v>155</v>
      </c>
      <c r="I13" s="198" t="s">
        <v>114</v>
      </c>
      <c r="J13" s="199"/>
    </row>
    <row r="14" spans="2:10" ht="25.5" customHeight="1" x14ac:dyDescent="0.45">
      <c r="B14" s="135">
        <v>12</v>
      </c>
      <c r="C14" s="152"/>
      <c r="D14" s="152"/>
      <c r="E14" s="136" t="s">
        <v>246</v>
      </c>
      <c r="F14" s="137" t="s">
        <v>247</v>
      </c>
      <c r="G14" s="138" t="s">
        <v>65</v>
      </c>
      <c r="H14" s="158" t="s">
        <v>161</v>
      </c>
      <c r="I14" s="200"/>
      <c r="J14" s="201"/>
    </row>
    <row r="15" spans="2:10" ht="25.5" customHeight="1" thickBot="1" x14ac:dyDescent="0.5">
      <c r="B15" s="135">
        <v>13</v>
      </c>
      <c r="C15" s="151"/>
      <c r="D15" s="151"/>
      <c r="E15" s="160" t="s">
        <v>248</v>
      </c>
      <c r="F15" s="161" t="s">
        <v>249</v>
      </c>
      <c r="G15" s="156" t="s">
        <v>64</v>
      </c>
      <c r="H15" s="162" t="s">
        <v>162</v>
      </c>
      <c r="I15" s="202"/>
      <c r="J15" s="203"/>
    </row>
    <row r="16" spans="2:10" ht="25.5" customHeight="1" x14ac:dyDescent="0.45">
      <c r="B16" s="135">
        <v>14</v>
      </c>
      <c r="C16" s="151"/>
      <c r="D16" s="151"/>
      <c r="E16" s="136" t="s">
        <v>250</v>
      </c>
      <c r="F16" s="137" t="s">
        <v>251</v>
      </c>
      <c r="G16" s="138" t="s">
        <v>66</v>
      </c>
      <c r="H16" s="158" t="s">
        <v>161</v>
      </c>
      <c r="I16" s="204" t="s">
        <v>163</v>
      </c>
      <c r="J16" s="205"/>
    </row>
    <row r="17" spans="2:10" ht="25.5" customHeight="1" x14ac:dyDescent="0.45">
      <c r="B17" s="135">
        <v>15</v>
      </c>
      <c r="C17" s="151"/>
      <c r="D17" s="151"/>
      <c r="E17" s="152" t="s">
        <v>252</v>
      </c>
      <c r="F17" s="153" t="s">
        <v>253</v>
      </c>
      <c r="G17" s="148" t="s">
        <v>67</v>
      </c>
      <c r="H17" s="154" t="s">
        <v>60</v>
      </c>
      <c r="I17" s="206"/>
      <c r="J17" s="207"/>
    </row>
    <row r="18" spans="2:10" ht="25.5" customHeight="1" thickBot="1" x14ac:dyDescent="0.5">
      <c r="B18" s="135">
        <v>16</v>
      </c>
      <c r="C18" s="151"/>
      <c r="D18" s="151"/>
      <c r="E18" s="160" t="s">
        <v>254</v>
      </c>
      <c r="F18" s="141" t="s">
        <v>255</v>
      </c>
      <c r="G18" s="156" t="s">
        <v>65</v>
      </c>
      <c r="H18" s="163" t="s">
        <v>68</v>
      </c>
      <c r="I18" s="208"/>
      <c r="J18" s="209"/>
    </row>
    <row r="19" spans="2:10" ht="25.5" customHeight="1" thickBot="1" x14ac:dyDescent="0.5">
      <c r="B19" s="135">
        <v>17</v>
      </c>
      <c r="C19" s="233" t="s">
        <v>143</v>
      </c>
      <c r="D19" s="233">
        <v>10</v>
      </c>
      <c r="E19" s="165" t="s">
        <v>198</v>
      </c>
      <c r="F19" s="144" t="s">
        <v>199</v>
      </c>
      <c r="G19" s="166" t="s">
        <v>256</v>
      </c>
      <c r="H19" s="167" t="s">
        <v>164</v>
      </c>
      <c r="I19" s="202" t="s">
        <v>187</v>
      </c>
      <c r="J19" s="203"/>
    </row>
    <row r="20" spans="2:10" ht="25.5" customHeight="1" thickBot="1" x14ac:dyDescent="0.5">
      <c r="B20" s="135">
        <v>18</v>
      </c>
      <c r="C20" s="151"/>
      <c r="D20" s="151"/>
      <c r="E20" s="170" t="s">
        <v>257</v>
      </c>
      <c r="F20" s="181" t="s">
        <v>258</v>
      </c>
      <c r="G20" s="171" t="s">
        <v>165</v>
      </c>
      <c r="H20" s="172" t="s">
        <v>162</v>
      </c>
      <c r="I20" s="188" t="s">
        <v>166</v>
      </c>
      <c r="J20" s="189"/>
    </row>
    <row r="21" spans="2:10" ht="25.5" customHeight="1" x14ac:dyDescent="0.45">
      <c r="B21" s="135">
        <v>19</v>
      </c>
      <c r="C21" s="234"/>
      <c r="D21" s="234"/>
      <c r="E21" s="136" t="s">
        <v>126</v>
      </c>
      <c r="F21" s="137" t="s">
        <v>168</v>
      </c>
      <c r="G21" s="138" t="s">
        <v>169</v>
      </c>
      <c r="H21" s="158" t="s">
        <v>162</v>
      </c>
      <c r="I21" s="200" t="s">
        <v>170</v>
      </c>
      <c r="J21" s="201"/>
    </row>
    <row r="22" spans="2:10" ht="33" customHeight="1" thickBot="1" x14ac:dyDescent="0.5">
      <c r="B22" s="135">
        <v>20</v>
      </c>
      <c r="C22" s="233" t="s">
        <v>171</v>
      </c>
      <c r="D22" s="233">
        <v>5</v>
      </c>
      <c r="E22" s="160" t="s">
        <v>125</v>
      </c>
      <c r="F22" s="141" t="s">
        <v>172</v>
      </c>
      <c r="G22" s="156" t="s">
        <v>64</v>
      </c>
      <c r="H22" s="162" t="s">
        <v>161</v>
      </c>
      <c r="I22" s="202"/>
      <c r="J22" s="203"/>
    </row>
    <row r="23" spans="2:10" ht="36.75" customHeight="1" thickBot="1" x14ac:dyDescent="0.5">
      <c r="B23" s="135">
        <v>21</v>
      </c>
      <c r="C23" s="234"/>
      <c r="D23" s="234"/>
      <c r="E23" s="168" t="s">
        <v>259</v>
      </c>
      <c r="F23" s="168" t="s">
        <v>260</v>
      </c>
      <c r="G23" s="169" t="s">
        <v>70</v>
      </c>
      <c r="H23" s="163" t="s">
        <v>59</v>
      </c>
      <c r="I23" s="188" t="s">
        <v>173</v>
      </c>
      <c r="J23" s="189"/>
    </row>
    <row r="24" spans="2:10" ht="49.5" customHeight="1" x14ac:dyDescent="0.45">
      <c r="B24" s="135">
        <v>22</v>
      </c>
      <c r="C24" s="151"/>
      <c r="D24" s="151"/>
      <c r="E24" s="164" t="s">
        <v>261</v>
      </c>
      <c r="F24" s="132" t="s">
        <v>262</v>
      </c>
      <c r="G24" s="133" t="s">
        <v>69</v>
      </c>
      <c r="H24" s="134" t="s">
        <v>174</v>
      </c>
      <c r="I24" s="198" t="s">
        <v>175</v>
      </c>
      <c r="J24" s="199"/>
    </row>
    <row r="25" spans="2:10" ht="37.5" customHeight="1" x14ac:dyDescent="0.45">
      <c r="B25" s="135">
        <v>23</v>
      </c>
      <c r="C25" s="151"/>
      <c r="D25" s="151"/>
      <c r="E25" s="152" t="s">
        <v>263</v>
      </c>
      <c r="F25" s="152" t="s">
        <v>264</v>
      </c>
      <c r="G25" s="148" t="s">
        <v>71</v>
      </c>
      <c r="H25" s="154" t="s">
        <v>94</v>
      </c>
      <c r="I25" s="228"/>
      <c r="J25" s="229"/>
    </row>
    <row r="26" spans="2:10" ht="25.5" customHeight="1" thickBot="1" x14ac:dyDescent="0.5">
      <c r="B26" s="135">
        <v>24</v>
      </c>
      <c r="C26" s="233" t="s">
        <v>171</v>
      </c>
      <c r="D26" s="233">
        <v>5</v>
      </c>
      <c r="E26" s="160" t="s">
        <v>265</v>
      </c>
      <c r="F26" s="160" t="s">
        <v>266</v>
      </c>
      <c r="G26" s="156" t="s">
        <v>154</v>
      </c>
      <c r="H26" s="162" t="s">
        <v>174</v>
      </c>
      <c r="I26" s="202" t="s">
        <v>267</v>
      </c>
      <c r="J26" s="203"/>
    </row>
    <row r="27" spans="2:10" ht="33" customHeight="1" thickBot="1" x14ac:dyDescent="0.5">
      <c r="B27" s="135">
        <v>25</v>
      </c>
      <c r="C27" s="151"/>
      <c r="D27" s="151"/>
      <c r="E27" s="170" t="s">
        <v>268</v>
      </c>
      <c r="F27" s="170" t="s">
        <v>269</v>
      </c>
      <c r="G27" s="171" t="s">
        <v>169</v>
      </c>
      <c r="H27" s="172" t="s">
        <v>174</v>
      </c>
      <c r="I27" s="188" t="s">
        <v>176</v>
      </c>
      <c r="J27" s="189"/>
    </row>
    <row r="28" spans="2:10" ht="46.2" customHeight="1" thickBot="1" x14ac:dyDescent="0.5">
      <c r="B28" s="135">
        <v>26</v>
      </c>
      <c r="C28" s="233" t="s">
        <v>171</v>
      </c>
      <c r="D28" s="233">
        <v>5</v>
      </c>
      <c r="E28" s="168" t="s">
        <v>177</v>
      </c>
      <c r="F28" s="168" t="s">
        <v>270</v>
      </c>
      <c r="G28" s="169" t="s">
        <v>178</v>
      </c>
      <c r="H28" s="163" t="s">
        <v>174</v>
      </c>
      <c r="I28" s="188" t="s">
        <v>179</v>
      </c>
      <c r="J28" s="189"/>
    </row>
    <row r="29" spans="2:10" ht="39.75" customHeight="1" thickBot="1" x14ac:dyDescent="0.5">
      <c r="B29" s="135">
        <v>27</v>
      </c>
      <c r="C29" s="234"/>
      <c r="D29" s="234"/>
      <c r="E29" s="173" t="s">
        <v>205</v>
      </c>
      <c r="F29" s="174" t="s">
        <v>271</v>
      </c>
      <c r="G29" s="184" t="s">
        <v>206</v>
      </c>
      <c r="H29" s="163" t="s">
        <v>207</v>
      </c>
      <c r="I29" s="188" t="s">
        <v>180</v>
      </c>
      <c r="J29" s="189"/>
    </row>
    <row r="30" spans="2:10" ht="30" customHeight="1" thickBot="1" x14ac:dyDescent="0.5">
      <c r="B30" s="135">
        <v>28</v>
      </c>
      <c r="C30" s="233" t="s">
        <v>171</v>
      </c>
      <c r="D30" s="233">
        <v>5</v>
      </c>
      <c r="E30" s="230" t="s">
        <v>272</v>
      </c>
      <c r="F30" s="174" t="s">
        <v>273</v>
      </c>
      <c r="G30" s="169" t="s">
        <v>169</v>
      </c>
      <c r="H30" s="163" t="s">
        <v>117</v>
      </c>
      <c r="I30" s="188" t="s">
        <v>274</v>
      </c>
      <c r="J30" s="189"/>
    </row>
    <row r="31" spans="2:10" ht="55.8" customHeight="1" thickBot="1" x14ac:dyDescent="0.5">
      <c r="B31" s="155">
        <v>29</v>
      </c>
      <c r="C31" s="115" t="s">
        <v>171</v>
      </c>
      <c r="D31" s="115">
        <v>5</v>
      </c>
      <c r="E31" s="175" t="s">
        <v>128</v>
      </c>
      <c r="F31" s="175" t="s">
        <v>181</v>
      </c>
      <c r="G31" s="176" t="s">
        <v>182</v>
      </c>
      <c r="H31" s="177" t="s">
        <v>183</v>
      </c>
      <c r="I31" s="186" t="s">
        <v>184</v>
      </c>
      <c r="J31" s="187"/>
    </row>
  </sheetData>
  <mergeCells count="17">
    <mergeCell ref="I24:J25"/>
    <mergeCell ref="I26:J26"/>
    <mergeCell ref="I7:J12"/>
    <mergeCell ref="I13:J15"/>
    <mergeCell ref="I16:J18"/>
    <mergeCell ref="I19:J19"/>
    <mergeCell ref="I20:J20"/>
    <mergeCell ref="I31:J31"/>
    <mergeCell ref="I27:J27"/>
    <mergeCell ref="I2:J2"/>
    <mergeCell ref="I30:J30"/>
    <mergeCell ref="I28:J28"/>
    <mergeCell ref="I29:J29"/>
    <mergeCell ref="I3:J5"/>
    <mergeCell ref="I6:J6"/>
    <mergeCell ref="I21:J22"/>
    <mergeCell ref="I23:J23"/>
  </mergeCells>
  <phoneticPr fontId="3"/>
  <printOptions horizontalCentered="1" verticalCentered="1"/>
  <pageMargins left="0.25" right="0.25" top="0.75" bottom="0.75" header="0.3" footer="0.3"/>
  <pageSetup paperSize="9" scale="5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6.7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9"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0900-000000000000}"/>
    <dataValidation imeMode="disabled" allowBlank="1" showInputMessage="1" showErrorMessage="1" sqref="C6" xr:uid="{00000000-0002-0000-0900-000001000000}"/>
    <dataValidation imeMode="fullKatakana" allowBlank="1" showInputMessage="1" showErrorMessage="1" sqref="E5" xr:uid="{00000000-0002-0000-09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9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9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9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900-000006000000}">
      <formula1>$G$12:$G$13</formula1>
    </dataValidation>
    <dataValidation type="list" allowBlank="1" showInputMessage="1" showErrorMessage="1" sqref="E13" xr:uid="{00000000-0002-0000-09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9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9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900-00000A000000}">
      <formula1>$G$10:$G$10</formula1>
    </dataValidation>
    <dataValidation type="list" allowBlank="1" showInputMessage="1" showErrorMessage="1" sqref="E14" xr:uid="{00000000-0002-0000-0900-00000B000000}">
      <formula1>$G$13:$G$14</formula1>
    </dataValidation>
    <dataValidation type="list" allowBlank="1" showInputMessage="1" showErrorMessage="1" sqref="G10:G11 E10" xr:uid="{00000000-0002-0000-09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4.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A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A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A00-000002000000}">
      <formula1>$G$20:$G$34</formula1>
    </dataValidation>
    <dataValidation type="list" allowBlank="1" showInputMessage="1" showErrorMessage="1" sqref="E13" xr:uid="{00000000-0002-0000-0A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A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A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A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A00-000007000000}"/>
    <dataValidation imeMode="fullKatakana" allowBlank="1" showInputMessage="1" showErrorMessage="1" sqref="E5" xr:uid="{00000000-0002-0000-0A00-000008000000}"/>
    <dataValidation imeMode="disabled" allowBlank="1" showInputMessage="1" showErrorMessage="1" sqref="C6" xr:uid="{00000000-0002-0000-0A00-000009000000}"/>
    <dataValidation imeMode="hiragana" allowBlank="1" showInputMessage="1" showErrorMessage="1" sqref="C5 C8" xr:uid="{00000000-0002-0000-0A00-00000A000000}"/>
    <dataValidation type="list" allowBlank="1" showInputMessage="1" showErrorMessage="1" sqref="E14" xr:uid="{00000000-0002-0000-0A00-00000B000000}">
      <formula1>$G$13:$G$14</formula1>
    </dataValidation>
    <dataValidation type="list" allowBlank="1" showInputMessage="1" showErrorMessage="1" sqref="G10:G11 E10" xr:uid="{00000000-0002-0000-0A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52"/>
  <sheetViews>
    <sheetView topLeftCell="A13"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5.2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3.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B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B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B00-000002000000}">
      <formula1>$G$20:$G$34</formula1>
    </dataValidation>
    <dataValidation type="list" allowBlank="1" showInputMessage="1" showErrorMessage="1" sqref="E13" xr:uid="{00000000-0002-0000-0B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B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B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B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B00-000007000000}"/>
    <dataValidation imeMode="fullKatakana" allowBlank="1" showInputMessage="1" showErrorMessage="1" sqref="E5" xr:uid="{00000000-0002-0000-0B00-000008000000}"/>
    <dataValidation imeMode="disabled" allowBlank="1" showInputMessage="1" showErrorMessage="1" sqref="C6" xr:uid="{00000000-0002-0000-0B00-000009000000}"/>
    <dataValidation imeMode="hiragana" allowBlank="1" showInputMessage="1" showErrorMessage="1" sqref="C5 C8" xr:uid="{00000000-0002-0000-0B00-00000A000000}"/>
    <dataValidation type="list" allowBlank="1" showInputMessage="1" showErrorMessage="1" sqref="E14" xr:uid="{00000000-0002-0000-0B00-00000B000000}">
      <formula1>$G$13:$G$14</formula1>
    </dataValidation>
    <dataValidation type="list" allowBlank="1" showInputMessage="1" showErrorMessage="1" sqref="G10:G11 E10" xr:uid="{00000000-0002-0000-0B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S52"/>
  <sheetViews>
    <sheetView topLeftCell="A7"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6"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4.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0C00-000000000000}"/>
    <dataValidation imeMode="disabled" allowBlank="1" showInputMessage="1" showErrorMessage="1" sqref="C6" xr:uid="{00000000-0002-0000-0C00-000001000000}"/>
    <dataValidation imeMode="fullKatakana" allowBlank="1" showInputMessage="1" showErrorMessage="1" sqref="E5" xr:uid="{00000000-0002-0000-0C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C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C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C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C00-000006000000}">
      <formula1>$G$12:$G$13</formula1>
    </dataValidation>
    <dataValidation type="list" allowBlank="1" showInputMessage="1" showErrorMessage="1" sqref="E13" xr:uid="{00000000-0002-0000-0C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C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C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C00-00000A000000}">
      <formula1>$G$10:$G$10</formula1>
    </dataValidation>
    <dataValidation type="list" allowBlank="1" showInputMessage="1" showErrorMessage="1" sqref="E14" xr:uid="{00000000-0002-0000-0C00-00000B000000}">
      <formula1>$G$13:$G$14</formula1>
    </dataValidation>
    <dataValidation type="list" allowBlank="1" showInputMessage="1" showErrorMessage="1" sqref="G10:G11 E10" xr:uid="{00000000-0002-0000-0C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188</v>
      </c>
      <c r="C17" s="116" t="s">
        <v>212</v>
      </c>
      <c r="D17" s="117" t="s">
        <v>219</v>
      </c>
      <c r="E17" s="23"/>
      <c r="F17" s="1"/>
      <c r="G17" s="2"/>
      <c r="H17" s="1"/>
      <c r="I17" s="1"/>
      <c r="J17" s="1"/>
      <c r="K17" s="1"/>
      <c r="L17" s="1"/>
      <c r="M17" s="1"/>
      <c r="N17" s="1"/>
      <c r="O17" s="1"/>
      <c r="P17" s="1"/>
      <c r="Q17" s="1"/>
      <c r="R17" s="1"/>
      <c r="S17" s="1"/>
    </row>
    <row r="18" spans="1:19" customFormat="1" x14ac:dyDescent="0.45">
      <c r="A18" s="20"/>
      <c r="B18" s="178" t="s">
        <v>185</v>
      </c>
      <c r="C18" s="116" t="s">
        <v>213</v>
      </c>
      <c r="D18" s="179" t="s">
        <v>208</v>
      </c>
      <c r="E18" s="23"/>
      <c r="F18" s="1"/>
      <c r="G18" s="2"/>
      <c r="H18" s="1"/>
      <c r="I18" s="1"/>
      <c r="J18" s="1"/>
      <c r="K18" s="1"/>
      <c r="L18" s="1"/>
      <c r="M18" s="1"/>
      <c r="N18" s="1"/>
      <c r="O18" s="1"/>
      <c r="P18" s="1"/>
      <c r="Q18" s="1"/>
      <c r="R18" s="1"/>
      <c r="S18" s="1"/>
    </row>
    <row r="19" spans="1:19" customFormat="1" x14ac:dyDescent="0.45">
      <c r="A19" s="20"/>
      <c r="B19" s="178" t="s">
        <v>189</v>
      </c>
      <c r="C19" s="179" t="s">
        <v>214</v>
      </c>
      <c r="D19" s="179" t="s">
        <v>209</v>
      </c>
      <c r="E19" s="23"/>
      <c r="F19" s="1"/>
      <c r="G19" s="2"/>
      <c r="H19" s="1"/>
      <c r="I19" s="1"/>
      <c r="J19" s="1"/>
      <c r="K19" s="1"/>
      <c r="L19" s="1"/>
      <c r="M19" s="1"/>
      <c r="N19" s="1"/>
      <c r="O19" s="1"/>
      <c r="P19" s="1"/>
      <c r="Q19" s="1"/>
      <c r="R19" s="1"/>
      <c r="S19" s="1"/>
    </row>
    <row r="20" spans="1:19" customFormat="1" x14ac:dyDescent="0.45">
      <c r="A20" s="20"/>
      <c r="B20" s="178" t="s">
        <v>190</v>
      </c>
      <c r="C20" s="116" t="s">
        <v>200</v>
      </c>
      <c r="D20" s="179"/>
      <c r="E20" s="23"/>
      <c r="F20" s="1"/>
      <c r="G20" s="11"/>
      <c r="H20" s="1"/>
      <c r="I20" s="1"/>
      <c r="J20" s="1"/>
      <c r="K20" s="1"/>
      <c r="L20" s="1"/>
      <c r="M20" s="1"/>
      <c r="N20" s="1"/>
      <c r="O20" s="1"/>
      <c r="P20" s="1"/>
      <c r="Q20" s="1"/>
      <c r="R20" s="1"/>
      <c r="S20" s="1"/>
    </row>
    <row r="21" spans="1:19" customFormat="1" x14ac:dyDescent="0.45">
      <c r="A21" s="20"/>
      <c r="B21" s="100" t="s">
        <v>191</v>
      </c>
      <c r="C21" s="116" t="s">
        <v>201</v>
      </c>
      <c r="D21" s="116"/>
      <c r="E21" s="23"/>
      <c r="F21" s="1"/>
      <c r="G21" s="11"/>
      <c r="H21" s="1"/>
      <c r="I21" s="1"/>
      <c r="J21" s="1"/>
      <c r="K21" s="1"/>
      <c r="L21" s="1"/>
      <c r="M21" s="1"/>
      <c r="N21" s="1"/>
      <c r="O21" s="1"/>
      <c r="P21" s="1"/>
      <c r="Q21" s="1"/>
      <c r="R21" s="1"/>
      <c r="S21" s="1"/>
    </row>
    <row r="22" spans="1:19" customFormat="1" x14ac:dyDescent="0.45">
      <c r="A22" s="20"/>
      <c r="B22" s="116" t="s">
        <v>192</v>
      </c>
      <c r="C22" s="116" t="s">
        <v>202</v>
      </c>
      <c r="D22" s="117"/>
      <c r="E22" s="24"/>
      <c r="F22" s="1"/>
      <c r="G22" s="11"/>
      <c r="H22" s="1"/>
      <c r="I22" s="1"/>
      <c r="J22" s="1"/>
      <c r="K22" s="1"/>
      <c r="L22" s="1"/>
      <c r="M22" s="1"/>
      <c r="N22" s="1"/>
      <c r="O22" s="1"/>
      <c r="P22" s="1"/>
      <c r="Q22" s="1"/>
      <c r="R22" s="1"/>
      <c r="S22" s="1"/>
    </row>
    <row r="23" spans="1:19" customFormat="1" x14ac:dyDescent="0.45">
      <c r="A23" s="20"/>
      <c r="B23" s="118" t="s">
        <v>193</v>
      </c>
      <c r="C23" s="179" t="s">
        <v>203</v>
      </c>
      <c r="D23" s="117"/>
      <c r="E23" s="24"/>
      <c r="F23" s="72"/>
      <c r="G23" s="11"/>
      <c r="H23" s="1"/>
      <c r="I23" s="1"/>
      <c r="J23" s="1"/>
      <c r="K23" s="1"/>
      <c r="L23" s="1"/>
      <c r="M23" s="1"/>
      <c r="N23" s="1"/>
      <c r="O23" s="1"/>
      <c r="P23" s="1"/>
      <c r="Q23" s="1"/>
      <c r="R23" s="1"/>
      <c r="S23" s="1"/>
    </row>
    <row r="24" spans="1:19" customFormat="1" x14ac:dyDescent="0.45">
      <c r="A24" s="20"/>
      <c r="B24" s="118" t="s">
        <v>194</v>
      </c>
      <c r="C24" s="116" t="s">
        <v>215</v>
      </c>
      <c r="D24" s="119"/>
      <c r="E24" s="25"/>
      <c r="F24" s="1"/>
      <c r="G24" s="11"/>
      <c r="H24" s="1"/>
      <c r="I24" s="1"/>
      <c r="J24" s="1"/>
      <c r="K24" s="1"/>
      <c r="L24" s="1"/>
      <c r="M24" s="1"/>
      <c r="N24" s="1"/>
      <c r="O24" s="1"/>
      <c r="P24" s="1"/>
      <c r="Q24" s="1"/>
      <c r="R24" s="1"/>
      <c r="S24" s="1"/>
    </row>
    <row r="25" spans="1:19" customFormat="1" x14ac:dyDescent="0.45">
      <c r="A25" s="20"/>
      <c r="B25" s="116" t="s">
        <v>195</v>
      </c>
      <c r="C25" s="120" t="s">
        <v>216</v>
      </c>
      <c r="D25" s="93"/>
      <c r="E25" s="25"/>
      <c r="F25" s="1"/>
      <c r="G25" s="11"/>
      <c r="H25" s="1"/>
      <c r="I25" s="1"/>
      <c r="J25" s="1"/>
      <c r="K25" s="1"/>
      <c r="L25" s="1"/>
      <c r="M25" s="1"/>
      <c r="N25" s="1"/>
      <c r="O25" s="1"/>
      <c r="P25" s="1"/>
      <c r="Q25" s="1"/>
      <c r="R25" s="1"/>
      <c r="S25" s="1"/>
    </row>
    <row r="26" spans="1:19" customFormat="1" x14ac:dyDescent="0.45">
      <c r="A26" s="20"/>
      <c r="B26" s="118" t="s">
        <v>196</v>
      </c>
      <c r="C26" s="116" t="s">
        <v>217</v>
      </c>
      <c r="D26" s="83"/>
      <c r="E26" s="25"/>
      <c r="F26" s="1"/>
      <c r="G26" s="11"/>
      <c r="H26" s="1"/>
      <c r="I26" s="1"/>
      <c r="J26" s="1"/>
      <c r="K26" s="1"/>
      <c r="L26" s="1"/>
      <c r="M26" s="1"/>
      <c r="N26" s="1"/>
      <c r="O26" s="1"/>
      <c r="P26" s="1"/>
      <c r="Q26" s="1"/>
      <c r="R26" s="1"/>
      <c r="S26" s="1"/>
    </row>
    <row r="27" spans="1:19" customFormat="1" x14ac:dyDescent="0.45">
      <c r="A27" s="20"/>
      <c r="B27" s="121" t="s">
        <v>197</v>
      </c>
      <c r="C27" s="116" t="s">
        <v>204</v>
      </c>
      <c r="D27" s="119"/>
      <c r="E27" s="25"/>
      <c r="F27" s="1"/>
      <c r="G27" s="11"/>
      <c r="H27" s="1"/>
      <c r="I27" s="1"/>
      <c r="J27" s="1"/>
      <c r="K27" s="1"/>
      <c r="L27" s="1"/>
      <c r="M27" s="1"/>
      <c r="N27" s="1"/>
      <c r="O27" s="1"/>
      <c r="P27" s="1"/>
      <c r="Q27" s="1"/>
      <c r="R27" s="1"/>
      <c r="S27" s="1"/>
    </row>
    <row r="28" spans="1:19" customFormat="1" x14ac:dyDescent="0.45">
      <c r="A28" s="20"/>
      <c r="B28" s="116" t="s">
        <v>210</v>
      </c>
      <c r="C28" s="116" t="s">
        <v>218</v>
      </c>
      <c r="D28" s="119"/>
      <c r="E28" s="25"/>
      <c r="F28" s="1"/>
      <c r="G28" s="11"/>
      <c r="H28" s="1"/>
      <c r="I28" s="1"/>
      <c r="J28" s="1"/>
      <c r="K28" s="1"/>
      <c r="L28" s="1"/>
      <c r="M28" s="1"/>
      <c r="N28" s="1"/>
      <c r="O28" s="1"/>
      <c r="P28" s="1"/>
      <c r="Q28" s="1"/>
      <c r="R28" s="1"/>
      <c r="S28" s="1"/>
    </row>
    <row r="29" spans="1:19" customFormat="1" x14ac:dyDescent="0.45">
      <c r="A29" s="20"/>
      <c r="B29" s="122" t="s">
        <v>211</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D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D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D00-000002000000}">
      <formula1>$G$20:$G$34</formula1>
    </dataValidation>
    <dataValidation type="list" allowBlank="1" showInputMessage="1" showErrorMessage="1" sqref="E13" xr:uid="{00000000-0002-0000-0D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D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D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D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D00-000007000000}"/>
    <dataValidation imeMode="fullKatakana" allowBlank="1" showInputMessage="1" showErrorMessage="1" sqref="E5" xr:uid="{00000000-0002-0000-0D00-000008000000}"/>
    <dataValidation imeMode="disabled" allowBlank="1" showInputMessage="1" showErrorMessage="1" sqref="C6" xr:uid="{00000000-0002-0000-0D00-000009000000}"/>
    <dataValidation imeMode="hiragana" allowBlank="1" showInputMessage="1" showErrorMessage="1" sqref="C5 C8" xr:uid="{00000000-0002-0000-0D00-00000A000000}"/>
    <dataValidation type="list" allowBlank="1" showInputMessage="1" showErrorMessage="1" sqref="E14" xr:uid="{00000000-0002-0000-0D00-00000B000000}">
      <formula1>$G$13:$G$14</formula1>
    </dataValidation>
    <dataValidation type="list" allowBlank="1" showInputMessage="1" showErrorMessage="1" sqref="G10:G11 E10" xr:uid="{00000000-0002-0000-0D00-00000D000000}">
      <formula1>$G$10:$G$11</formula1>
    </dataValidation>
  </dataValidations>
  <pageMargins left="0.25" right="0.25" top="0.75" bottom="0.75" header="0.3" footer="0.3"/>
  <pageSetup paperSize="9" scale="87" orientation="portrait" horizontalDpi="4294967293"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52"/>
  <sheetViews>
    <sheetView topLeftCell="A13"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C7:E7"/>
    <mergeCell ref="D8:E8"/>
  </mergeCells>
  <phoneticPr fontId="3"/>
  <dataValidations count="13">
    <dataValidation type="list" allowBlank="1" showInputMessage="1" showErrorMessage="1" sqref="G10:G11 E10" xr:uid="{00000000-0002-0000-0E00-000000000000}">
      <formula1>$G$10:$G$11</formula1>
    </dataValidation>
    <dataValidation type="list" allowBlank="1" showInputMessage="1" showErrorMessage="1" sqref="E12 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xr:uid="{00000000-0002-0000-0E00-000001000000}">
      <formula1>#REF!</formula1>
    </dataValidation>
    <dataValidation type="list" allowBlank="1" showInputMessage="1" showErrorMessage="1" sqref="E14" xr:uid="{00000000-0002-0000-0E00-000002000000}">
      <formula1>$G$13:$G$14</formula1>
    </dataValidation>
    <dataValidation imeMode="hiragana" allowBlank="1" showInputMessage="1" showErrorMessage="1" sqref="C5 C8" xr:uid="{00000000-0002-0000-0E00-000003000000}"/>
    <dataValidation imeMode="disabled" allowBlank="1" showInputMessage="1" showErrorMessage="1" sqref="C6" xr:uid="{00000000-0002-0000-0E00-000004000000}"/>
    <dataValidation imeMode="fullKatakana" allowBlank="1" showInputMessage="1" showErrorMessage="1" sqref="E5" xr:uid="{00000000-0002-0000-0E00-000005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E00-000006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E00-000007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E00-000008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E00-000009000000}">
      <formula1>$G$12:$G$13</formula1>
    </dataValidation>
    <dataValidation type="list" allowBlank="1" showInputMessage="1" showErrorMessage="1" sqref="E13" xr:uid="{00000000-0002-0000-0E00-00000A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E00-00000B000000}">
      <formula1>$G$20:$G$34</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E00-00000D000000}">
      <formula1>$G$10:$G$10</formula1>
    </dataValidation>
  </dataValidations>
  <pageMargins left="0.25" right="0.25" top="0.75" bottom="0.75" header="0.3" footer="0.3"/>
  <pageSetup paperSize="9" scale="87" orientation="portrait" horizontalDpi="4294967293"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C7:E7"/>
    <mergeCell ref="D8:E8"/>
  </mergeCells>
  <phoneticPr fontId="3"/>
  <dataValidations count="13">
    <dataValidation type="list" allowBlank="1" showInputMessage="1" showErrorMessage="1" sqref="G10:G11 E10" xr:uid="{00000000-0002-0000-0F00-000000000000}">
      <formula1>$G$10:$G$11</formula1>
    </dataValidation>
    <dataValidation type="list" allowBlank="1" showInputMessage="1" showErrorMessage="1" sqref="E12 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xr:uid="{00000000-0002-0000-0F00-000001000000}">
      <formula1>#REF!</formula1>
    </dataValidation>
    <dataValidation type="list" allowBlank="1" showInputMessage="1" showErrorMessage="1" sqref="E14" xr:uid="{00000000-0002-0000-0F00-000002000000}">
      <formula1>$G$13:$G$14</formula1>
    </dataValidation>
    <dataValidation imeMode="hiragana" allowBlank="1" showInputMessage="1" showErrorMessage="1" sqref="C5 C8" xr:uid="{00000000-0002-0000-0F00-000003000000}"/>
    <dataValidation imeMode="disabled" allowBlank="1" showInputMessage="1" showErrorMessage="1" sqref="C6" xr:uid="{00000000-0002-0000-0F00-000004000000}"/>
    <dataValidation imeMode="fullKatakana" allowBlank="1" showInputMessage="1" showErrorMessage="1" sqref="E5" xr:uid="{00000000-0002-0000-0F00-000005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F00-000006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F00-000007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F00-000008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F00-000009000000}">
      <formula1>$G$12:$G$13</formula1>
    </dataValidation>
    <dataValidation type="list" allowBlank="1" showInputMessage="1" showErrorMessage="1" sqref="E13" xr:uid="{00000000-0002-0000-0F00-00000A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F00-00000B000000}">
      <formula1>$G$20:$G$34</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F00-00000D000000}">
      <formula1>$G$10:$G$10</formula1>
    </dataValidation>
  </dataValidations>
  <pageMargins left="0.25" right="0.25" top="0.75" bottom="0.75" header="0.3" footer="0.3"/>
  <pageSetup paperSize="9" scale="87" orientation="portrait" horizontalDpi="4294967293"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39997558519241921"/>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C7:E7"/>
    <mergeCell ref="D8:E8"/>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0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0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000-000002000000}">
      <formula1>$G$20:$G$34</formula1>
    </dataValidation>
    <dataValidation type="list" allowBlank="1" showInputMessage="1" showErrorMessage="1" sqref="E13" xr:uid="{00000000-0002-0000-10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0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0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0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000-000007000000}"/>
    <dataValidation imeMode="fullKatakana" allowBlank="1" showInputMessage="1" showErrorMessage="1" sqref="E5" xr:uid="{00000000-0002-0000-1000-000008000000}"/>
    <dataValidation imeMode="disabled" allowBlank="1" showInputMessage="1" showErrorMessage="1" sqref="C6" xr:uid="{00000000-0002-0000-1000-000009000000}"/>
    <dataValidation imeMode="hiragana" allowBlank="1" showInputMessage="1" showErrorMessage="1" sqref="C5 C8" xr:uid="{00000000-0002-0000-1000-00000A000000}"/>
    <dataValidation type="list" allowBlank="1" showInputMessage="1" showErrorMessage="1" sqref="E14" xr:uid="{00000000-0002-0000-1000-00000B000000}">
      <formula1>$G$13:$G$14</formula1>
    </dataValidation>
    <dataValidation type="list" allowBlank="1" showInputMessage="1" showErrorMessage="1" sqref="G10:G11 E10" xr:uid="{00000000-0002-0000-1000-00000D000000}">
      <formula1>$G$10:$G$11</formula1>
    </dataValidation>
  </dataValidations>
  <pageMargins left="0.25" right="0.25" top="0.75" bottom="0.75" header="0.3" footer="0.3"/>
  <pageSetup paperSize="9" scale="87" orientation="portrait" horizontalDpi="4294967293"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C7:E7"/>
    <mergeCell ref="D8:E8"/>
  </mergeCells>
  <phoneticPr fontId="3"/>
  <dataValidations count="13">
    <dataValidation type="list" allowBlank="1" showInputMessage="1" showErrorMessage="1" sqref="G10:G11 E10" xr:uid="{00000000-0002-0000-1100-000000000000}">
      <formula1>$G$10:$G$11</formula1>
    </dataValidation>
    <dataValidation type="list" allowBlank="1" showInputMessage="1" showErrorMessage="1" sqref="E12 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xr:uid="{00000000-0002-0000-1100-000001000000}">
      <formula1>#REF!</formula1>
    </dataValidation>
    <dataValidation type="list" allowBlank="1" showInputMessage="1" showErrorMessage="1" sqref="E14" xr:uid="{00000000-0002-0000-1100-000002000000}">
      <formula1>$G$13:$G$14</formula1>
    </dataValidation>
    <dataValidation imeMode="hiragana" allowBlank="1" showInputMessage="1" showErrorMessage="1" sqref="C5 C8" xr:uid="{00000000-0002-0000-1100-000003000000}"/>
    <dataValidation imeMode="disabled" allowBlank="1" showInputMessage="1" showErrorMessage="1" sqref="C6" xr:uid="{00000000-0002-0000-1100-000004000000}"/>
    <dataValidation imeMode="fullKatakana" allowBlank="1" showInputMessage="1" showErrorMessage="1" sqref="E5" xr:uid="{00000000-0002-0000-1100-000005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100-000006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100-000007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100-000008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100-000009000000}">
      <formula1>$G$12:$G$13</formula1>
    </dataValidation>
    <dataValidation type="list" allowBlank="1" showInputMessage="1" showErrorMessage="1" sqref="E13" xr:uid="{00000000-0002-0000-1100-00000A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100-00000B000000}">
      <formula1>$G$20:$G$34</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100-00000D000000}">
      <formula1>$G$10:$G$10</formula1>
    </dataValidation>
  </dataValidations>
  <pageMargins left="0.25" right="0.25" top="0.75" bottom="0.75" header="0.3" footer="0.3"/>
  <pageSetup paperSize="9" scale="87"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39997558519241921"/>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0.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1200-000000000000}"/>
    <dataValidation imeMode="disabled" allowBlank="1" showInputMessage="1" showErrorMessage="1" sqref="C6" xr:uid="{00000000-0002-0000-1200-000001000000}"/>
    <dataValidation imeMode="fullKatakana" allowBlank="1" showInputMessage="1" showErrorMessage="1" sqref="E5" xr:uid="{00000000-0002-0000-12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2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2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2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200-000006000000}">
      <formula1>$G$12:$G$13</formula1>
    </dataValidation>
    <dataValidation type="list" allowBlank="1" showInputMessage="1" showErrorMessage="1" sqref="E13" xr:uid="{00000000-0002-0000-12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2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2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200-00000A000000}">
      <formula1>$G$10:$G$10</formula1>
    </dataValidation>
    <dataValidation type="list" allowBlank="1" showInputMessage="1" showErrorMessage="1" sqref="E14" xr:uid="{00000000-0002-0000-1200-00000B000000}">
      <formula1>$G$13:$G$14</formula1>
    </dataValidation>
    <dataValidation type="list" allowBlank="1" showInputMessage="1" showErrorMessage="1" sqref="G10:G11 E10" xr:uid="{00000000-0002-0000-12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S52"/>
  <sheetViews>
    <sheetView topLeftCell="A19" zoomScaleNormal="100" workbookViewId="0">
      <selection activeCell="G23" sqref="G23"/>
    </sheetView>
  </sheetViews>
  <sheetFormatPr defaultRowHeight="18" x14ac:dyDescent="0.45"/>
  <cols>
    <col min="1" max="1" width="4.69921875" style="2" customWidth="1"/>
    <col min="2" max="2" width="19.19921875" style="2" customWidth="1"/>
    <col min="3" max="3" width="37.09765625" style="2" customWidth="1"/>
    <col min="4" max="4" width="5.59765625" style="2" customWidth="1"/>
    <col min="5" max="5" width="24.5" style="2" customWidth="1"/>
    <col min="6" max="6" width="13" style="2" customWidth="1"/>
    <col min="7" max="7" width="8.19921875" style="2" customWidth="1"/>
    <col min="8" max="8" width="6" style="2" customWidth="1"/>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ht="13.5" customHeight="1" x14ac:dyDescent="0.45">
      <c r="A1" s="1" t="s">
        <v>0</v>
      </c>
      <c r="B1" s="1"/>
      <c r="C1" s="1"/>
      <c r="D1" s="1"/>
      <c r="E1" s="1"/>
      <c r="F1" s="1"/>
      <c r="G1" s="1"/>
      <c r="H1" s="1"/>
      <c r="I1" s="1"/>
      <c r="J1" s="1"/>
      <c r="K1" s="1"/>
      <c r="L1" s="1"/>
      <c r="M1" s="1"/>
      <c r="N1" s="1"/>
      <c r="O1" s="1"/>
      <c r="P1" s="1"/>
      <c r="Q1" s="1"/>
      <c r="R1" s="1"/>
      <c r="S1" s="1"/>
    </row>
    <row r="2" spans="1:19" ht="21" customHeight="1" x14ac:dyDescent="0.45">
      <c r="A2" s="1"/>
      <c r="B2" s="3"/>
      <c r="C2" s="4" t="s">
        <v>1</v>
      </c>
      <c r="D2" s="1"/>
      <c r="E2" s="1"/>
      <c r="F2" s="1"/>
      <c r="G2" s="1"/>
      <c r="H2" s="1"/>
      <c r="I2" s="1"/>
      <c r="J2" s="1"/>
      <c r="K2" s="3" t="s">
        <v>2</v>
      </c>
      <c r="L2" s="1"/>
      <c r="M2" s="5"/>
      <c r="N2" s="5"/>
      <c r="O2" s="1"/>
      <c r="P2" s="1"/>
      <c r="Q2" s="1"/>
      <c r="R2" s="1"/>
      <c r="S2" s="1"/>
    </row>
    <row r="3" spans="1:19"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ht="18.600000000000001" thickBot="1" x14ac:dyDescent="0.5">
      <c r="A4" s="1"/>
      <c r="B4" s="210" t="s">
        <v>15</v>
      </c>
      <c r="C4" s="210"/>
      <c r="D4" s="210"/>
      <c r="E4" s="210"/>
      <c r="F4" s="1"/>
      <c r="G4" s="1"/>
      <c r="H4" s="1"/>
      <c r="I4" s="7"/>
      <c r="J4" s="7" t="str">
        <f>+C5</f>
        <v>上條</v>
      </c>
      <c r="K4" s="7" t="str">
        <f>+C6</f>
        <v>390-1701</v>
      </c>
      <c r="L4" s="7" t="str">
        <f>+C7</f>
        <v>松本市００ｘｘ</v>
      </c>
      <c r="M4" s="7" t="str">
        <f>+C8</f>
        <v>78-3936</v>
      </c>
      <c r="N4" s="7" t="str">
        <f>+C39</f>
        <v>MGプレス</v>
      </c>
      <c r="O4" s="7">
        <f>B36</f>
        <v>2</v>
      </c>
      <c r="P4" s="7" t="str">
        <f>+C36</f>
        <v>募集</v>
      </c>
      <c r="Q4" s="7" t="str">
        <f>+E10</f>
        <v>ある</v>
      </c>
      <c r="R4" s="7" t="str">
        <f>E13</f>
        <v>７</v>
      </c>
      <c r="S4" s="7" t="str">
        <f>+E5</f>
        <v>カミジョウ</v>
      </c>
    </row>
    <row r="5" spans="1:19" ht="29.4" thickBot="1" x14ac:dyDescent="0.5">
      <c r="A5" s="20"/>
      <c r="B5" s="49" t="s">
        <v>16</v>
      </c>
      <c r="C5" s="53" t="s">
        <v>45</v>
      </c>
      <c r="D5" s="58" t="s">
        <v>17</v>
      </c>
      <c r="E5" s="57" t="s">
        <v>47</v>
      </c>
      <c r="F5" s="1"/>
      <c r="G5" s="1"/>
      <c r="H5" s="1"/>
      <c r="I5" s="1"/>
      <c r="J5" s="1"/>
      <c r="K5" s="1"/>
      <c r="L5" s="1"/>
      <c r="M5" s="1"/>
      <c r="N5" s="1"/>
      <c r="O5" s="1"/>
      <c r="P5" s="1"/>
      <c r="Q5" s="1"/>
      <c r="R5" s="1"/>
      <c r="S5" s="1"/>
    </row>
    <row r="6" spans="1:19" ht="17.25" customHeight="1" x14ac:dyDescent="0.45">
      <c r="A6" s="20"/>
      <c r="B6" s="50" t="s">
        <v>18</v>
      </c>
      <c r="C6" s="54" t="s">
        <v>46</v>
      </c>
      <c r="D6" s="47"/>
      <c r="E6" s="48"/>
      <c r="F6" s="1"/>
      <c r="G6" s="1"/>
      <c r="H6" s="1"/>
      <c r="I6" s="1"/>
      <c r="J6" s="1"/>
      <c r="K6" s="1"/>
      <c r="L6" s="1"/>
      <c r="M6" s="1"/>
      <c r="N6" s="1"/>
      <c r="O6" s="1"/>
      <c r="P6" s="1"/>
      <c r="Q6" s="1"/>
      <c r="R6" s="1"/>
      <c r="S6" s="1"/>
    </row>
    <row r="7" spans="1:19" ht="18.75" customHeight="1" x14ac:dyDescent="0.45">
      <c r="A7" s="20"/>
      <c r="B7" s="51" t="s">
        <v>19</v>
      </c>
      <c r="C7" s="55" t="s">
        <v>49</v>
      </c>
      <c r="D7" s="211"/>
      <c r="E7" s="212"/>
      <c r="F7" s="1"/>
      <c r="G7" s="8" t="s">
        <v>20</v>
      </c>
      <c r="H7" s="1"/>
      <c r="I7" s="1"/>
      <c r="J7" s="1"/>
      <c r="K7" s="1"/>
      <c r="L7" s="1"/>
      <c r="M7" s="1"/>
      <c r="N7" s="1"/>
      <c r="O7" s="1"/>
      <c r="P7" s="1"/>
      <c r="Q7" s="1"/>
      <c r="R7" s="1"/>
      <c r="S7" s="1"/>
    </row>
    <row r="8" spans="1:19" ht="19.5" customHeight="1" thickBot="1" x14ac:dyDescent="0.5">
      <c r="A8" s="20"/>
      <c r="B8" s="52" t="s">
        <v>21</v>
      </c>
      <c r="C8" s="56" t="s">
        <v>48</v>
      </c>
      <c r="D8" s="213"/>
      <c r="E8" s="214"/>
      <c r="F8" s="1"/>
      <c r="G8" s="8" t="s">
        <v>22</v>
      </c>
      <c r="H8" s="1"/>
      <c r="I8" s="1"/>
      <c r="J8" s="1"/>
      <c r="K8" s="1"/>
      <c r="L8" s="1"/>
      <c r="M8" s="1"/>
      <c r="N8" s="1"/>
      <c r="O8" s="1"/>
      <c r="P8" s="1"/>
      <c r="Q8" s="1"/>
      <c r="R8" s="1"/>
      <c r="S8" s="1"/>
    </row>
    <row r="9" spans="1:19" ht="19.2" thickTop="1" thickBot="1" x14ac:dyDescent="0.5">
      <c r="A9" s="20"/>
      <c r="B9" s="27" t="s">
        <v>23</v>
      </c>
      <c r="C9" s="28"/>
      <c r="D9" s="28"/>
      <c r="E9" s="46"/>
      <c r="F9" s="1"/>
      <c r="G9" s="1"/>
      <c r="H9" s="1"/>
      <c r="I9" s="1"/>
      <c r="J9" s="1"/>
      <c r="K9" s="1"/>
      <c r="L9" s="1"/>
      <c r="M9" s="1"/>
      <c r="N9" s="1"/>
      <c r="O9" s="1"/>
      <c r="P9" s="1"/>
      <c r="Q9" s="1"/>
      <c r="R9" s="1"/>
      <c r="S9" s="1"/>
    </row>
    <row r="10" spans="1:19" ht="19.8" thickBot="1" x14ac:dyDescent="0.5">
      <c r="A10" s="20"/>
      <c r="B10" s="27" t="s">
        <v>24</v>
      </c>
      <c r="C10" s="28"/>
      <c r="D10" s="59"/>
      <c r="E10" s="44" t="s">
        <v>42</v>
      </c>
      <c r="F10" s="1"/>
      <c r="G10" s="9"/>
      <c r="I10" s="1"/>
      <c r="J10" s="1"/>
      <c r="K10" s="1"/>
      <c r="L10" s="1"/>
      <c r="M10" s="1"/>
      <c r="N10" s="1"/>
      <c r="O10" s="1"/>
      <c r="P10" s="1"/>
      <c r="Q10" s="1"/>
      <c r="R10" s="1"/>
      <c r="S10" s="1"/>
    </row>
    <row r="11" spans="1:19" ht="17.25" customHeight="1" x14ac:dyDescent="0.45">
      <c r="A11" s="20"/>
      <c r="B11" s="3" t="s">
        <v>54</v>
      </c>
      <c r="C11" s="3"/>
      <c r="D11" s="3"/>
      <c r="E11" s="20"/>
      <c r="F11" s="1"/>
      <c r="G11" s="1"/>
      <c r="I11" s="1"/>
      <c r="J11" s="1"/>
      <c r="K11" s="1"/>
      <c r="L11" s="1"/>
      <c r="M11" s="1"/>
      <c r="N11" s="1"/>
      <c r="O11" s="1"/>
      <c r="P11" s="1"/>
      <c r="Q11" s="1"/>
      <c r="R11" s="1"/>
      <c r="S11" s="1"/>
    </row>
    <row r="12" spans="1:19" ht="17.25" customHeight="1" thickBot="1" x14ac:dyDescent="0.5">
      <c r="A12" s="20"/>
      <c r="B12" s="3" t="s">
        <v>140</v>
      </c>
      <c r="C12" s="3"/>
      <c r="D12" s="3"/>
      <c r="E12" s="41"/>
      <c r="F12" s="1"/>
      <c r="G12" s="3" t="s">
        <v>26</v>
      </c>
      <c r="I12" s="1"/>
      <c r="J12" s="1"/>
      <c r="K12" s="1"/>
      <c r="L12" s="1"/>
      <c r="M12" s="1"/>
      <c r="N12" s="1"/>
      <c r="O12" s="1"/>
      <c r="P12" s="1"/>
      <c r="Q12" s="1"/>
      <c r="R12" s="1"/>
      <c r="S12" s="1"/>
    </row>
    <row r="13" spans="1:19" ht="18" customHeight="1" thickBot="1" x14ac:dyDescent="0.5">
      <c r="A13" s="20"/>
      <c r="B13" s="27"/>
      <c r="C13" s="28"/>
      <c r="D13" s="61"/>
      <c r="E13" s="60" t="s">
        <v>43</v>
      </c>
      <c r="F13" s="1"/>
      <c r="G13" s="3" t="s">
        <v>27</v>
      </c>
      <c r="I13" s="1"/>
      <c r="J13" s="1"/>
      <c r="K13" s="1"/>
      <c r="L13" s="1"/>
      <c r="M13" s="1"/>
      <c r="N13" s="1"/>
      <c r="O13" s="1"/>
      <c r="P13" s="1"/>
      <c r="Q13" s="1"/>
      <c r="R13" s="1"/>
      <c r="S13" s="1"/>
    </row>
    <row r="14" spans="1:19" ht="17.25" customHeight="1" thickBot="1" x14ac:dyDescent="0.5">
      <c r="A14" s="20"/>
      <c r="B14" s="27" t="s">
        <v>28</v>
      </c>
      <c r="C14" s="28"/>
      <c r="D14" s="59"/>
      <c r="E14" s="42" t="s">
        <v>44</v>
      </c>
      <c r="F14" s="1"/>
      <c r="G14" s="1"/>
      <c r="I14" s="1"/>
      <c r="J14" s="1"/>
      <c r="K14" s="1"/>
      <c r="L14" s="1"/>
      <c r="M14" s="1"/>
      <c r="N14" s="1"/>
      <c r="O14" s="1"/>
      <c r="P14" s="1"/>
      <c r="Q14" s="1"/>
      <c r="R14" s="1"/>
      <c r="S14" s="1"/>
    </row>
    <row r="15" spans="1:19" ht="15" customHeight="1" x14ac:dyDescent="0.45">
      <c r="A15" s="20"/>
      <c r="B15" s="14" t="s">
        <v>29</v>
      </c>
      <c r="C15" s="14"/>
      <c r="D15" s="14"/>
      <c r="E15" s="23"/>
      <c r="F15" s="1"/>
      <c r="H15" s="1"/>
      <c r="I15" s="1"/>
      <c r="J15" s="1"/>
      <c r="K15" s="1"/>
      <c r="L15" s="1"/>
      <c r="M15" s="1"/>
      <c r="N15" s="1"/>
      <c r="O15" s="1"/>
      <c r="P15" s="1"/>
      <c r="Q15" s="1"/>
      <c r="R15" s="1"/>
      <c r="S15" s="1"/>
    </row>
    <row r="16" spans="1:19" ht="17.25" customHeight="1" x14ac:dyDescent="0.45">
      <c r="A16" s="20"/>
      <c r="C16" s="14"/>
      <c r="D16" s="81" t="s">
        <v>56</v>
      </c>
      <c r="E16" s="23"/>
      <c r="F16" s="1"/>
      <c r="H16" s="1"/>
      <c r="I16" s="1"/>
      <c r="J16" s="1"/>
      <c r="K16" s="1"/>
      <c r="L16" s="1"/>
      <c r="M16" s="1"/>
      <c r="N16" s="1"/>
      <c r="O16" s="1"/>
      <c r="P16" s="1"/>
      <c r="Q16" s="1"/>
      <c r="R16" s="1"/>
      <c r="S16" s="1"/>
    </row>
    <row r="17" spans="1:19" ht="15" customHeight="1" x14ac:dyDescent="0.45">
      <c r="A17" s="20"/>
      <c r="B17" s="84" t="s">
        <v>112</v>
      </c>
      <c r="C17" s="86" t="s">
        <v>133</v>
      </c>
      <c r="D17" s="85" t="s">
        <v>139</v>
      </c>
      <c r="E17" s="23"/>
      <c r="F17" s="1"/>
      <c r="H17" s="1"/>
      <c r="I17" s="1"/>
      <c r="J17" s="1"/>
      <c r="K17" s="1"/>
      <c r="L17" s="1"/>
      <c r="M17" s="1"/>
      <c r="N17" s="1"/>
      <c r="O17" s="1"/>
      <c r="P17" s="1"/>
      <c r="Q17" s="1"/>
      <c r="R17" s="1"/>
      <c r="S17" s="1"/>
    </row>
    <row r="18" spans="1:19" ht="17.25" customHeight="1" x14ac:dyDescent="0.45">
      <c r="A18" s="20"/>
      <c r="B18" s="84" t="s">
        <v>113</v>
      </c>
      <c r="C18" s="86" t="s">
        <v>134</v>
      </c>
      <c r="D18" s="92" t="s">
        <v>128</v>
      </c>
      <c r="E18" s="23"/>
      <c r="F18" s="1"/>
      <c r="H18" s="1"/>
      <c r="I18" s="1"/>
      <c r="J18" s="1"/>
      <c r="K18" s="1"/>
      <c r="L18" s="1"/>
      <c r="M18" s="1"/>
      <c r="N18" s="1"/>
      <c r="O18" s="1"/>
      <c r="P18" s="1"/>
      <c r="Q18" s="1"/>
      <c r="R18" s="1"/>
      <c r="S18" s="1"/>
    </row>
    <row r="19" spans="1:19" ht="17.25" customHeight="1" x14ac:dyDescent="0.45">
      <c r="A19" s="20"/>
      <c r="B19" s="83" t="s">
        <v>82</v>
      </c>
      <c r="C19" s="92" t="s">
        <v>115</v>
      </c>
      <c r="D19" s="86"/>
      <c r="E19" s="23"/>
      <c r="F19" s="1"/>
      <c r="H19" s="1"/>
      <c r="I19" s="1"/>
      <c r="J19" s="1"/>
      <c r="K19" s="1"/>
      <c r="L19" s="1"/>
      <c r="M19" s="1"/>
      <c r="N19" s="1"/>
      <c r="O19" s="1"/>
      <c r="P19" s="1"/>
      <c r="Q19" s="1"/>
      <c r="R19" s="1"/>
      <c r="S19" s="1"/>
    </row>
    <row r="20" spans="1:19" ht="17.25" customHeight="1" x14ac:dyDescent="0.45">
      <c r="A20" s="20"/>
      <c r="B20" s="83" t="s">
        <v>116</v>
      </c>
      <c r="C20" s="86" t="s">
        <v>123</v>
      </c>
      <c r="D20" s="215"/>
      <c r="E20" s="216"/>
      <c r="F20" s="1"/>
      <c r="G20" s="11"/>
      <c r="H20" s="1"/>
      <c r="I20" s="1"/>
      <c r="J20" s="1"/>
      <c r="K20" s="1"/>
      <c r="L20" s="1"/>
      <c r="M20" s="1"/>
      <c r="N20" s="1"/>
      <c r="O20" s="1"/>
      <c r="P20" s="1"/>
      <c r="Q20" s="1"/>
      <c r="R20" s="1"/>
      <c r="S20" s="1"/>
    </row>
    <row r="21" spans="1:19" ht="17.25" customHeight="1" x14ac:dyDescent="0.45">
      <c r="A21" s="20"/>
      <c r="B21" s="97" t="s">
        <v>118</v>
      </c>
      <c r="C21" s="86" t="s">
        <v>124</v>
      </c>
      <c r="D21" s="86"/>
      <c r="E21" s="23"/>
      <c r="F21" s="1"/>
      <c r="G21" s="11"/>
      <c r="H21" s="1"/>
      <c r="I21" s="1"/>
      <c r="J21" s="1"/>
      <c r="K21" s="1"/>
      <c r="L21" s="1"/>
      <c r="M21" s="1"/>
      <c r="N21" s="1"/>
      <c r="O21" s="1"/>
      <c r="P21" s="1"/>
      <c r="Q21" s="1"/>
      <c r="R21" s="1"/>
      <c r="S21" s="1"/>
    </row>
    <row r="22" spans="1:19" ht="17.25" customHeight="1" x14ac:dyDescent="0.45">
      <c r="A22" s="20"/>
      <c r="B22" s="86" t="s">
        <v>119</v>
      </c>
      <c r="C22" s="92" t="s">
        <v>125</v>
      </c>
      <c r="D22" s="92"/>
      <c r="E22" s="24"/>
      <c r="F22" s="1"/>
      <c r="G22" s="11"/>
      <c r="H22" s="1"/>
      <c r="I22" s="1"/>
      <c r="J22" s="1"/>
      <c r="K22" s="1"/>
      <c r="L22" s="1"/>
      <c r="M22" s="1"/>
      <c r="N22" s="1"/>
      <c r="O22" s="1"/>
      <c r="P22" s="1"/>
      <c r="Q22" s="1"/>
      <c r="R22" s="1"/>
      <c r="S22" s="1"/>
    </row>
    <row r="23" spans="1:19" ht="17.25" customHeight="1" x14ac:dyDescent="0.45">
      <c r="A23" s="20"/>
      <c r="B23" s="87" t="s">
        <v>120</v>
      </c>
      <c r="C23" s="92" t="s">
        <v>126</v>
      </c>
      <c r="D23" s="92"/>
      <c r="E23" s="24"/>
      <c r="F23" s="1"/>
      <c r="G23" s="11"/>
      <c r="H23" s="1"/>
      <c r="I23" s="1"/>
      <c r="J23" s="1"/>
      <c r="K23" s="1"/>
      <c r="L23" s="1"/>
      <c r="M23" s="1"/>
      <c r="N23" s="1"/>
      <c r="O23" s="1"/>
      <c r="P23" s="1"/>
      <c r="Q23" s="1"/>
      <c r="R23" s="1"/>
      <c r="S23" s="1"/>
    </row>
    <row r="24" spans="1:19" ht="17.25" customHeight="1" x14ac:dyDescent="0.45">
      <c r="A24" s="20"/>
      <c r="B24" s="87" t="s">
        <v>121</v>
      </c>
      <c r="C24" s="86" t="s">
        <v>135</v>
      </c>
      <c r="D24" s="92"/>
      <c r="E24" s="25"/>
      <c r="F24" s="1"/>
      <c r="G24" s="11"/>
      <c r="H24" s="1"/>
      <c r="I24" s="1"/>
      <c r="J24" s="1"/>
      <c r="K24" s="1"/>
      <c r="L24" s="1"/>
      <c r="M24" s="1"/>
      <c r="N24" s="1"/>
      <c r="O24" s="1"/>
      <c r="P24" s="1"/>
      <c r="Q24" s="1"/>
      <c r="R24" s="1"/>
      <c r="S24" s="1"/>
    </row>
    <row r="25" spans="1:19" ht="17.25" customHeight="1" x14ac:dyDescent="0.45">
      <c r="A25" s="20"/>
      <c r="B25" s="86" t="s">
        <v>122</v>
      </c>
      <c r="C25" s="86" t="s">
        <v>136</v>
      </c>
      <c r="D25" s="93"/>
      <c r="E25" s="25"/>
      <c r="F25" s="1"/>
      <c r="G25" s="11"/>
      <c r="H25" s="1"/>
      <c r="I25" s="1"/>
      <c r="J25" s="1"/>
      <c r="K25" s="1"/>
      <c r="L25" s="1"/>
      <c r="M25" s="1"/>
      <c r="N25" s="1"/>
      <c r="O25" s="1"/>
      <c r="P25" s="1"/>
      <c r="Q25" s="1"/>
      <c r="R25" s="1"/>
      <c r="S25" s="1"/>
    </row>
    <row r="26" spans="1:19" ht="17.25" customHeight="1" x14ac:dyDescent="0.45">
      <c r="A26" s="20"/>
      <c r="B26" s="87" t="s">
        <v>129</v>
      </c>
      <c r="C26" s="91" t="s">
        <v>137</v>
      </c>
      <c r="D26" s="83"/>
      <c r="E26" s="25"/>
      <c r="F26" s="1"/>
      <c r="G26" s="11"/>
      <c r="H26" s="1"/>
      <c r="I26" s="1"/>
      <c r="J26" s="1"/>
      <c r="K26" s="1"/>
      <c r="L26" s="1"/>
      <c r="M26" s="1"/>
      <c r="N26" s="1"/>
      <c r="O26" s="1"/>
      <c r="P26" s="1"/>
      <c r="Q26" s="1"/>
      <c r="R26" s="1"/>
      <c r="S26" s="1"/>
    </row>
    <row r="27" spans="1:19" ht="17.25" customHeight="1" x14ac:dyDescent="0.45">
      <c r="A27" s="20"/>
      <c r="B27" s="88" t="s">
        <v>130</v>
      </c>
      <c r="C27" s="86" t="s">
        <v>127</v>
      </c>
      <c r="D27"/>
      <c r="E27" s="25"/>
      <c r="F27" s="1"/>
      <c r="G27" s="11"/>
      <c r="H27" s="1"/>
      <c r="I27" s="1"/>
      <c r="J27" s="1"/>
      <c r="K27" s="1"/>
      <c r="L27" s="1"/>
      <c r="M27" s="1"/>
      <c r="N27" s="1"/>
      <c r="O27" s="1"/>
      <c r="P27" s="1"/>
      <c r="Q27" s="1"/>
      <c r="R27" s="1"/>
      <c r="S27" s="1"/>
    </row>
    <row r="28" spans="1:19" ht="17.25" customHeight="1" x14ac:dyDescent="0.45">
      <c r="A28" s="20"/>
      <c r="B28" s="86" t="s">
        <v>131</v>
      </c>
      <c r="C28" s="86" t="s">
        <v>138</v>
      </c>
      <c r="D28"/>
      <c r="E28" s="25"/>
      <c r="F28" s="1"/>
      <c r="G28" s="11"/>
      <c r="H28" s="1"/>
      <c r="I28" s="1"/>
      <c r="J28" s="1"/>
      <c r="K28" s="1"/>
      <c r="L28" s="1"/>
      <c r="M28" s="1"/>
      <c r="N28" s="1"/>
      <c r="O28" s="1"/>
      <c r="P28" s="1"/>
      <c r="Q28" s="1"/>
      <c r="R28" s="1"/>
      <c r="S28" s="1"/>
    </row>
    <row r="29" spans="1:19" ht="17.25" customHeight="1" x14ac:dyDescent="0.45">
      <c r="A29" s="20"/>
      <c r="B29" s="89" t="s">
        <v>132</v>
      </c>
      <c r="C29" s="92" t="s">
        <v>108</v>
      </c>
      <c r="D29"/>
      <c r="E29" s="25"/>
      <c r="F29" s="1"/>
      <c r="G29" s="11"/>
      <c r="H29" s="1"/>
      <c r="I29" s="1"/>
      <c r="J29" s="1"/>
      <c r="K29" s="1"/>
      <c r="L29" s="1"/>
      <c r="M29" s="1"/>
      <c r="N29" s="1"/>
      <c r="O29" s="1"/>
      <c r="P29" s="1"/>
      <c r="Q29" s="1"/>
      <c r="R29" s="1"/>
      <c r="S29" s="1"/>
    </row>
    <row r="30" spans="1:19" ht="17.25" customHeight="1" thickBot="1" x14ac:dyDescent="0.5">
      <c r="A30" s="20"/>
      <c r="B30" s="73"/>
      <c r="C30" s="34"/>
      <c r="D30" s="35"/>
      <c r="E30" s="36"/>
      <c r="F30" s="1"/>
      <c r="G30" s="11"/>
      <c r="H30" s="1"/>
      <c r="I30" s="1"/>
      <c r="J30" s="1"/>
      <c r="K30" s="1"/>
      <c r="L30" s="1"/>
      <c r="M30" s="1"/>
      <c r="N30" s="1"/>
      <c r="O30" s="1"/>
      <c r="P30" s="1"/>
      <c r="Q30" s="1"/>
      <c r="R30" s="1"/>
      <c r="S30" s="1"/>
    </row>
    <row r="31" spans="1:19" ht="13.5" customHeight="1" x14ac:dyDescent="0.45">
      <c r="A31" s="20"/>
      <c r="B31" s="3" t="s">
        <v>30</v>
      </c>
      <c r="C31" s="3"/>
      <c r="D31" s="3"/>
      <c r="E31" s="26"/>
      <c r="F31" s="1"/>
      <c r="G31" s="10">
        <v>7</v>
      </c>
      <c r="H31" s="1"/>
      <c r="I31" s="1"/>
      <c r="J31" s="1"/>
      <c r="K31" s="1"/>
      <c r="L31" s="1"/>
      <c r="M31" s="1"/>
      <c r="N31" s="1"/>
      <c r="O31" s="1"/>
      <c r="P31" s="1"/>
      <c r="Q31" s="1"/>
      <c r="R31" s="1"/>
      <c r="S31" s="1"/>
    </row>
    <row r="32" spans="1:19" ht="13.5" customHeight="1" thickBot="1" x14ac:dyDescent="0.5">
      <c r="A32" s="20"/>
      <c r="B32" s="37"/>
      <c r="C32" s="38"/>
      <c r="D32" s="39"/>
      <c r="E32" s="40"/>
      <c r="F32" s="1"/>
      <c r="G32" s="12">
        <v>8</v>
      </c>
      <c r="H32" s="1"/>
      <c r="I32" s="1"/>
      <c r="J32" s="1"/>
      <c r="K32" s="1"/>
      <c r="L32" s="1"/>
      <c r="M32" s="1"/>
      <c r="N32" s="1"/>
      <c r="O32" s="1"/>
      <c r="P32" s="1"/>
      <c r="Q32" s="1"/>
      <c r="R32" s="1"/>
      <c r="S32" s="1"/>
    </row>
    <row r="33" spans="1:19" ht="13.5" customHeight="1" x14ac:dyDescent="0.45">
      <c r="A33" s="20"/>
      <c r="B33" s="3" t="s">
        <v>31</v>
      </c>
      <c r="C33" s="3"/>
      <c r="D33" s="3"/>
      <c r="E33" s="26"/>
      <c r="F33" s="1"/>
      <c r="G33" s="13">
        <v>10</v>
      </c>
      <c r="H33" s="1"/>
      <c r="I33" s="1"/>
      <c r="J33" s="1"/>
      <c r="K33" s="1"/>
      <c r="L33" s="1"/>
      <c r="M33" s="1"/>
      <c r="N33" s="1"/>
      <c r="O33" s="1"/>
      <c r="P33" s="1"/>
      <c r="Q33" s="1"/>
      <c r="R33" s="1"/>
      <c r="S33" s="1"/>
    </row>
    <row r="34" spans="1:19" ht="13.5" customHeight="1" thickBot="1" x14ac:dyDescent="0.5">
      <c r="A34" s="20"/>
      <c r="B34" s="27"/>
      <c r="C34" s="28"/>
      <c r="D34" s="28"/>
      <c r="E34" s="29"/>
      <c r="F34" s="1"/>
      <c r="G34" s="13">
        <v>11</v>
      </c>
      <c r="H34" s="1"/>
      <c r="I34" s="1"/>
      <c r="J34" s="1"/>
      <c r="K34" s="1"/>
      <c r="L34" s="1"/>
      <c r="M34" s="1"/>
      <c r="N34" s="1"/>
      <c r="O34" s="1"/>
      <c r="P34" s="1"/>
      <c r="Q34" s="1"/>
      <c r="R34" s="1"/>
      <c r="S34" s="1"/>
    </row>
    <row r="35" spans="1:19" ht="13.5" customHeight="1" x14ac:dyDescent="0.45">
      <c r="A35" s="20"/>
      <c r="B35" s="45" t="s">
        <v>33</v>
      </c>
      <c r="C35" s="3"/>
      <c r="D35" s="3"/>
      <c r="E35" s="65"/>
      <c r="F35" s="1"/>
      <c r="H35" s="1"/>
      <c r="I35" s="1"/>
      <c r="J35" s="1"/>
      <c r="K35" s="1"/>
      <c r="L35" s="1"/>
      <c r="M35" s="1"/>
      <c r="N35" s="1"/>
      <c r="O35" s="1"/>
      <c r="P35" s="1"/>
      <c r="Q35" s="1"/>
      <c r="R35" s="1"/>
      <c r="S35" s="1"/>
    </row>
    <row r="36" spans="1:19" ht="13.5" customHeight="1" x14ac:dyDescent="0.45">
      <c r="A36" s="19" t="s">
        <v>32</v>
      </c>
      <c r="B36" s="63">
        <v>2</v>
      </c>
      <c r="C36" s="15" t="str">
        <f>IF($B$36="","",VLOOKUP($B$36,教室,2,0))</f>
        <v>募集</v>
      </c>
      <c r="D36" s="1"/>
      <c r="E36" s="30" t="str">
        <f>IF($B$36="","",VLOOKUP($B$36,教室,5,0))</f>
        <v>P入・W初L</v>
      </c>
      <c r="F36" s="1"/>
      <c r="H36" s="1"/>
      <c r="I36" s="1"/>
      <c r="J36" s="1"/>
      <c r="K36" s="1"/>
      <c r="L36" s="1"/>
      <c r="M36" s="1"/>
      <c r="N36" s="1"/>
      <c r="O36" s="1"/>
      <c r="P36" s="1"/>
      <c r="Q36" s="1"/>
      <c r="R36" s="1"/>
      <c r="S36" s="1"/>
    </row>
    <row r="37" spans="1:19" ht="13.5" customHeight="1" thickBot="1" x14ac:dyDescent="0.5">
      <c r="A37" s="21"/>
      <c r="B37" s="31"/>
      <c r="C37" s="32" t="str">
        <f>IF($B$36="","",VLOOKUP($B$36,教室,6,0))</f>
        <v>木曜　AM</v>
      </c>
      <c r="D37" s="32"/>
      <c r="E37" s="33"/>
      <c r="F37" s="1"/>
      <c r="G37" s="1"/>
      <c r="H37" s="1"/>
      <c r="I37" s="1"/>
      <c r="J37" s="1"/>
      <c r="K37" s="1"/>
      <c r="L37" s="1"/>
      <c r="M37" s="1"/>
      <c r="N37" s="1"/>
      <c r="O37" s="1"/>
      <c r="P37" s="1"/>
      <c r="Q37" s="1"/>
      <c r="R37" s="1"/>
      <c r="S37" s="1"/>
    </row>
    <row r="38" spans="1:19" ht="13.5" customHeight="1" x14ac:dyDescent="0.45">
      <c r="A38" s="22"/>
      <c r="B38" s="64" t="s">
        <v>35</v>
      </c>
      <c r="C38" s="16"/>
      <c r="D38" s="16"/>
      <c r="E38" s="30"/>
      <c r="F38" s="1"/>
      <c r="G38" s="1"/>
      <c r="H38" s="1"/>
      <c r="I38" s="1"/>
      <c r="J38" s="1"/>
      <c r="K38" s="1"/>
      <c r="L38" s="1"/>
      <c r="M38" s="1"/>
      <c r="N38" s="1"/>
      <c r="O38" s="1"/>
      <c r="P38" s="1"/>
      <c r="Q38" s="1"/>
      <c r="R38" s="1"/>
      <c r="S38" s="1"/>
    </row>
    <row r="39" spans="1:19" ht="13.5" customHeight="1" thickBot="1" x14ac:dyDescent="0.5">
      <c r="A39" s="19" t="s">
        <v>32</v>
      </c>
      <c r="B39" s="62">
        <v>2</v>
      </c>
      <c r="C39" s="32" t="str">
        <f>IF(B39="","",VLOOKUP(B39,$A$45:$B$51,2,FALSE))</f>
        <v>MGプレス</v>
      </c>
      <c r="D39" s="32"/>
      <c r="E39" s="33"/>
      <c r="F39" s="1"/>
      <c r="G39" s="1"/>
      <c r="H39" s="1"/>
      <c r="I39" s="1"/>
      <c r="J39" s="1"/>
      <c r="K39" s="1"/>
      <c r="L39" s="1"/>
      <c r="M39" s="1"/>
      <c r="N39" s="1"/>
      <c r="O39" s="1"/>
      <c r="P39" s="1"/>
      <c r="Q39" s="1"/>
      <c r="R39" s="1"/>
      <c r="S39" s="1"/>
    </row>
    <row r="40" spans="1:19" ht="13.5" customHeight="1" x14ac:dyDescent="0.45">
      <c r="A40" s="1"/>
      <c r="B40" s="1"/>
      <c r="C40" s="1"/>
      <c r="D40" s="1"/>
      <c r="E40" s="1"/>
      <c r="F40" s="1"/>
      <c r="G40" s="1"/>
      <c r="H40" s="1"/>
      <c r="I40" s="1"/>
      <c r="J40" s="1"/>
      <c r="K40" s="1"/>
      <c r="L40" s="1"/>
      <c r="M40" s="1"/>
      <c r="N40" s="1"/>
      <c r="O40" s="1"/>
      <c r="P40" s="1"/>
      <c r="Q40" s="1"/>
      <c r="R40" s="1"/>
      <c r="S40" s="1"/>
    </row>
    <row r="41" spans="1:19" ht="13.5" customHeight="1" x14ac:dyDescent="0.45">
      <c r="A41" s="1"/>
      <c r="B41" s="1"/>
      <c r="C41" s="1"/>
      <c r="D41" s="1"/>
      <c r="E41" s="1"/>
      <c r="F41" s="1"/>
      <c r="G41" s="1"/>
      <c r="H41" s="1"/>
      <c r="I41" s="1"/>
      <c r="J41" s="1"/>
      <c r="K41" s="1"/>
      <c r="L41" s="1"/>
      <c r="M41" s="1"/>
      <c r="N41" s="1"/>
      <c r="O41" s="1"/>
      <c r="P41" s="1"/>
      <c r="Q41" s="1"/>
      <c r="R41" s="1"/>
      <c r="S41" s="1"/>
    </row>
    <row r="42" spans="1:19" ht="13.5" customHeight="1" x14ac:dyDescent="0.45">
      <c r="A42" s="1"/>
      <c r="B42" s="1"/>
      <c r="C42" s="1"/>
      <c r="D42" s="1"/>
      <c r="E42" s="1"/>
      <c r="F42" s="1"/>
      <c r="G42" s="1"/>
      <c r="H42" s="1"/>
      <c r="I42" s="1"/>
      <c r="J42" s="1"/>
      <c r="K42" s="1"/>
      <c r="L42" s="1"/>
      <c r="M42" s="1"/>
      <c r="N42" s="1"/>
      <c r="O42" s="1"/>
      <c r="P42" s="1"/>
      <c r="Q42" s="1"/>
      <c r="R42" s="1"/>
      <c r="S42" s="1"/>
    </row>
    <row r="43" spans="1:19" ht="13.5" customHeight="1" x14ac:dyDescent="0.45">
      <c r="A43" s="1"/>
      <c r="B43" s="1"/>
      <c r="C43" s="1"/>
      <c r="D43" s="1"/>
      <c r="E43" s="1"/>
      <c r="F43" s="1"/>
      <c r="G43" s="1"/>
      <c r="H43" s="1"/>
      <c r="I43" s="1"/>
      <c r="J43" s="1"/>
      <c r="K43" s="1"/>
      <c r="L43" s="1"/>
      <c r="M43" s="1"/>
      <c r="N43" s="1"/>
      <c r="O43" s="1"/>
      <c r="P43" s="1"/>
      <c r="Q43" s="1"/>
      <c r="R43" s="1"/>
      <c r="S43" s="1"/>
    </row>
    <row r="44" spans="1:19" ht="13.5" customHeight="1" x14ac:dyDescent="0.45">
      <c r="A44" s="12"/>
      <c r="B44" s="3" t="s">
        <v>36</v>
      </c>
      <c r="C44" s="1"/>
      <c r="D44" s="1"/>
      <c r="E44" s="1"/>
      <c r="F44" s="1"/>
      <c r="G44" s="1"/>
      <c r="H44" s="1"/>
      <c r="I44" s="1"/>
      <c r="J44" s="1"/>
      <c r="K44" s="1"/>
      <c r="L44" s="1"/>
      <c r="M44" s="1"/>
      <c r="N44" s="1"/>
      <c r="O44" s="1"/>
      <c r="P44" s="1"/>
      <c r="Q44" s="1"/>
      <c r="R44" s="1"/>
      <c r="S44" s="1"/>
    </row>
    <row r="45" spans="1:19" ht="13.5" customHeight="1" x14ac:dyDescent="0.45">
      <c r="A45" s="17">
        <v>1</v>
      </c>
      <c r="B45" s="18" t="s">
        <v>37</v>
      </c>
      <c r="C45" s="1"/>
      <c r="D45" s="1"/>
      <c r="E45" s="1"/>
      <c r="F45" s="1"/>
      <c r="G45" s="1"/>
      <c r="H45" s="1"/>
      <c r="I45" s="1"/>
      <c r="J45" s="1"/>
      <c r="K45" s="1"/>
      <c r="L45" s="1"/>
      <c r="M45" s="1"/>
      <c r="N45" s="1"/>
      <c r="O45" s="1"/>
      <c r="P45" s="1"/>
      <c r="Q45" s="1"/>
      <c r="R45" s="1"/>
      <c r="S45" s="1"/>
    </row>
    <row r="46" spans="1:19" ht="13.5" customHeight="1" x14ac:dyDescent="0.45">
      <c r="A46" s="17">
        <v>2</v>
      </c>
      <c r="B46" s="18" t="s">
        <v>58</v>
      </c>
      <c r="C46" s="1"/>
      <c r="D46" s="1"/>
      <c r="E46" s="1"/>
      <c r="F46" s="1"/>
      <c r="G46" s="1"/>
      <c r="H46" s="1"/>
      <c r="I46" s="1"/>
      <c r="J46" s="1"/>
      <c r="K46" s="1"/>
      <c r="L46" s="1"/>
      <c r="M46" s="1"/>
      <c r="N46" s="1"/>
      <c r="O46" s="1"/>
      <c r="P46" s="1"/>
      <c r="Q46" s="1"/>
      <c r="R46" s="1"/>
      <c r="S46" s="1"/>
    </row>
    <row r="47" spans="1:19" ht="13.5" customHeight="1" x14ac:dyDescent="0.45">
      <c r="A47" s="17">
        <v>3</v>
      </c>
      <c r="B47" s="18" t="s">
        <v>38</v>
      </c>
      <c r="C47" s="1"/>
      <c r="D47" s="1"/>
      <c r="E47" s="1"/>
      <c r="F47" s="1"/>
      <c r="G47" s="1"/>
      <c r="H47" s="1"/>
      <c r="I47" s="1"/>
      <c r="J47" s="1"/>
      <c r="K47" s="1"/>
      <c r="L47" s="1"/>
      <c r="M47" s="1"/>
      <c r="N47" s="1"/>
      <c r="O47" s="1"/>
      <c r="P47" s="1"/>
      <c r="Q47" s="1"/>
      <c r="R47" s="1"/>
      <c r="S47" s="1"/>
    </row>
    <row r="48" spans="1:19" ht="13.5" customHeight="1" x14ac:dyDescent="0.45">
      <c r="A48" s="17">
        <v>4</v>
      </c>
      <c r="B48" s="18" t="s">
        <v>39</v>
      </c>
      <c r="C48" s="1"/>
      <c r="D48" s="1"/>
      <c r="E48" s="1"/>
      <c r="F48" s="1"/>
      <c r="G48" s="1"/>
      <c r="H48" s="1"/>
      <c r="I48" s="1"/>
      <c r="J48" s="1"/>
      <c r="K48" s="1"/>
      <c r="L48" s="1"/>
      <c r="M48" s="1"/>
      <c r="N48" s="1"/>
      <c r="O48" s="1"/>
      <c r="P48" s="1"/>
      <c r="Q48" s="1"/>
      <c r="R48" s="1"/>
      <c r="S48" s="1"/>
    </row>
    <row r="49" spans="1:19" ht="13.5" customHeight="1" x14ac:dyDescent="0.45">
      <c r="A49" s="17">
        <v>5</v>
      </c>
      <c r="B49" s="18" t="s">
        <v>40</v>
      </c>
      <c r="C49" s="1"/>
      <c r="D49" s="1"/>
      <c r="E49" s="1"/>
      <c r="F49" s="1"/>
      <c r="G49" s="1"/>
      <c r="H49" s="1"/>
      <c r="I49" s="1"/>
      <c r="J49" s="1"/>
      <c r="K49" s="1"/>
      <c r="L49" s="1"/>
      <c r="M49" s="1"/>
      <c r="N49" s="1"/>
      <c r="O49" s="1"/>
      <c r="P49" s="1"/>
      <c r="Q49" s="1"/>
      <c r="R49" s="1"/>
      <c r="S49" s="1"/>
    </row>
    <row r="50" spans="1:19" ht="13.5" customHeight="1" x14ac:dyDescent="0.45">
      <c r="A50" s="17">
        <v>6</v>
      </c>
      <c r="B50" s="18" t="s">
        <v>41</v>
      </c>
      <c r="C50" s="1"/>
      <c r="D50" s="1"/>
      <c r="E50" s="1"/>
      <c r="F50" s="1"/>
      <c r="G50" s="1"/>
      <c r="H50" s="1"/>
      <c r="I50" s="1"/>
      <c r="J50" s="1"/>
      <c r="K50" s="1"/>
      <c r="L50" s="1"/>
      <c r="M50" s="1"/>
      <c r="N50" s="1"/>
      <c r="O50" s="1"/>
      <c r="P50" s="1"/>
      <c r="Q50" s="1"/>
      <c r="R50" s="1"/>
      <c r="S50" s="1"/>
    </row>
    <row r="51" spans="1:19" ht="13.5" customHeigh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c r="G52" s="1"/>
      <c r="H52" s="1"/>
      <c r="I52" s="1"/>
      <c r="J52" s="1"/>
      <c r="K52" s="1"/>
      <c r="L52" s="1"/>
      <c r="M52" s="1"/>
      <c r="N52" s="1"/>
      <c r="O52" s="1"/>
      <c r="P52" s="1"/>
      <c r="Q52" s="1"/>
      <c r="R52" s="1"/>
      <c r="S52" s="1"/>
    </row>
  </sheetData>
  <mergeCells count="4">
    <mergeCell ref="B4:E4"/>
    <mergeCell ref="D7:E7"/>
    <mergeCell ref="D8:E8"/>
    <mergeCell ref="D20:E20"/>
  </mergeCells>
  <phoneticPr fontId="3"/>
  <dataValidations disablePrompts="1" count="8">
    <dataValidation type="list" allowBlank="1" showInputMessage="1" showErrorMessage="1" sqref="E14 IZ14 SV14 ACR14 AMN14 AWJ14 BGF14 BQB14 BZX14 CJT14 CTP14 DDL14 DNH14 DXD14 EGZ14 EQV14 FAR14 FKN14 FUJ14 GEF14 GOB14 GXX14 HHT14 HRP14 IBL14 ILH14 IVD14 JEZ14 JOV14 JYR14 KIN14 KSJ14 LCF14 LMB14 LVX14 MFT14 MPP14 MZL14 NJH14 NTD14 OCZ14 OMV14 OWR14 PGN14 PQJ14 QAF14 QKB14 QTX14 RDT14 RNP14 RXL14 SHH14 SRD14 TAZ14 TKV14 TUR14 UEN14 UOJ14 UYF14 VIB14 VRX14 WBT14 WLP14 WVL14 E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E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E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E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E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E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E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E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E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E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E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E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E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E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E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xr:uid="{00000000-0002-0000-0100-000002000000}">
      <formula1>$G$12:$G$13</formula1>
    </dataValidation>
    <dataValidation type="list" allowBlank="1" showInputMessage="1" showErrorMessage="1" sqref="G7:G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G65548:G65549 JB65548:JB65549 SX65548:SX65549 ACT65548:ACT65549 AMP65548:AMP65549 AWL65548:AWL65549 BGH65548:BGH65549 BQD65548:BQD65549 BZZ65548:BZZ65549 CJV65548:CJV65549 CTR65548:CTR65549 DDN65548:DDN65549 DNJ65548:DNJ65549 DXF65548:DXF65549 EHB65548:EHB65549 EQX65548:EQX65549 FAT65548:FAT65549 FKP65548:FKP65549 FUL65548:FUL65549 GEH65548:GEH65549 GOD65548:GOD65549 GXZ65548:GXZ65549 HHV65548:HHV65549 HRR65548:HRR65549 IBN65548:IBN65549 ILJ65548:ILJ65549 IVF65548:IVF65549 JFB65548:JFB65549 JOX65548:JOX65549 JYT65548:JYT65549 KIP65548:KIP65549 KSL65548:KSL65549 LCH65548:LCH65549 LMD65548:LMD65549 LVZ65548:LVZ65549 MFV65548:MFV65549 MPR65548:MPR65549 MZN65548:MZN65549 NJJ65548:NJJ65549 NTF65548:NTF65549 ODB65548:ODB65549 OMX65548:OMX65549 OWT65548:OWT65549 PGP65548:PGP65549 PQL65548:PQL65549 QAH65548:QAH65549 QKD65548:QKD65549 QTZ65548:QTZ65549 RDV65548:RDV65549 RNR65548:RNR65549 RXN65548:RXN65549 SHJ65548:SHJ65549 SRF65548:SRF65549 TBB65548:TBB65549 TKX65548:TKX65549 TUT65548:TUT65549 UEP65548:UEP65549 UOL65548:UOL65549 UYH65548:UYH65549 VID65548:VID65549 VRZ65548:VRZ65549 WBV65548:WBV65549 WLR65548:WLR65549 WVN65548:WVN65549 G131084:G131085 JB131084:JB131085 SX131084:SX131085 ACT131084:ACT131085 AMP131084:AMP131085 AWL131084:AWL131085 BGH131084:BGH131085 BQD131084:BQD131085 BZZ131084:BZZ131085 CJV131084:CJV131085 CTR131084:CTR131085 DDN131084:DDN131085 DNJ131084:DNJ131085 DXF131084:DXF131085 EHB131084:EHB131085 EQX131084:EQX131085 FAT131084:FAT131085 FKP131084:FKP131085 FUL131084:FUL131085 GEH131084:GEH131085 GOD131084:GOD131085 GXZ131084:GXZ131085 HHV131084:HHV131085 HRR131084:HRR131085 IBN131084:IBN131085 ILJ131084:ILJ131085 IVF131084:IVF131085 JFB131084:JFB131085 JOX131084:JOX131085 JYT131084:JYT131085 KIP131084:KIP131085 KSL131084:KSL131085 LCH131084:LCH131085 LMD131084:LMD131085 LVZ131084:LVZ131085 MFV131084:MFV131085 MPR131084:MPR131085 MZN131084:MZN131085 NJJ131084:NJJ131085 NTF131084:NTF131085 ODB131084:ODB131085 OMX131084:OMX131085 OWT131084:OWT131085 PGP131084:PGP131085 PQL131084:PQL131085 QAH131084:QAH131085 QKD131084:QKD131085 QTZ131084:QTZ131085 RDV131084:RDV131085 RNR131084:RNR131085 RXN131084:RXN131085 SHJ131084:SHJ131085 SRF131084:SRF131085 TBB131084:TBB131085 TKX131084:TKX131085 TUT131084:TUT131085 UEP131084:UEP131085 UOL131084:UOL131085 UYH131084:UYH131085 VID131084:VID131085 VRZ131084:VRZ131085 WBV131084:WBV131085 WLR131084:WLR131085 WVN131084:WVN131085 G196620:G196621 JB196620:JB196621 SX196620:SX196621 ACT196620:ACT196621 AMP196620:AMP196621 AWL196620:AWL196621 BGH196620:BGH196621 BQD196620:BQD196621 BZZ196620:BZZ196621 CJV196620:CJV196621 CTR196620:CTR196621 DDN196620:DDN196621 DNJ196620:DNJ196621 DXF196620:DXF196621 EHB196620:EHB196621 EQX196620:EQX196621 FAT196620:FAT196621 FKP196620:FKP196621 FUL196620:FUL196621 GEH196620:GEH196621 GOD196620:GOD196621 GXZ196620:GXZ196621 HHV196620:HHV196621 HRR196620:HRR196621 IBN196620:IBN196621 ILJ196620:ILJ196621 IVF196620:IVF196621 JFB196620:JFB196621 JOX196620:JOX196621 JYT196620:JYT196621 KIP196620:KIP196621 KSL196620:KSL196621 LCH196620:LCH196621 LMD196620:LMD196621 LVZ196620:LVZ196621 MFV196620:MFV196621 MPR196620:MPR196621 MZN196620:MZN196621 NJJ196620:NJJ196621 NTF196620:NTF196621 ODB196620:ODB196621 OMX196620:OMX196621 OWT196620:OWT196621 PGP196620:PGP196621 PQL196620:PQL196621 QAH196620:QAH196621 QKD196620:QKD196621 QTZ196620:QTZ196621 RDV196620:RDV196621 RNR196620:RNR196621 RXN196620:RXN196621 SHJ196620:SHJ196621 SRF196620:SRF196621 TBB196620:TBB196621 TKX196620:TKX196621 TUT196620:TUT196621 UEP196620:UEP196621 UOL196620:UOL196621 UYH196620:UYH196621 VID196620:VID196621 VRZ196620:VRZ196621 WBV196620:WBV196621 WLR196620:WLR196621 WVN196620:WVN196621 G262156:G262157 JB262156:JB262157 SX262156:SX262157 ACT262156:ACT262157 AMP262156:AMP262157 AWL262156:AWL262157 BGH262156:BGH262157 BQD262156:BQD262157 BZZ262156:BZZ262157 CJV262156:CJV262157 CTR262156:CTR262157 DDN262156:DDN262157 DNJ262156:DNJ262157 DXF262156:DXF262157 EHB262156:EHB262157 EQX262156:EQX262157 FAT262156:FAT262157 FKP262156:FKP262157 FUL262156:FUL262157 GEH262156:GEH262157 GOD262156:GOD262157 GXZ262156:GXZ262157 HHV262156:HHV262157 HRR262156:HRR262157 IBN262156:IBN262157 ILJ262156:ILJ262157 IVF262156:IVF262157 JFB262156:JFB262157 JOX262156:JOX262157 JYT262156:JYT262157 KIP262156:KIP262157 KSL262156:KSL262157 LCH262156:LCH262157 LMD262156:LMD262157 LVZ262156:LVZ262157 MFV262156:MFV262157 MPR262156:MPR262157 MZN262156:MZN262157 NJJ262156:NJJ262157 NTF262156:NTF262157 ODB262156:ODB262157 OMX262156:OMX262157 OWT262156:OWT262157 PGP262156:PGP262157 PQL262156:PQL262157 QAH262156:QAH262157 QKD262156:QKD262157 QTZ262156:QTZ262157 RDV262156:RDV262157 RNR262156:RNR262157 RXN262156:RXN262157 SHJ262156:SHJ262157 SRF262156:SRF262157 TBB262156:TBB262157 TKX262156:TKX262157 TUT262156:TUT262157 UEP262156:UEP262157 UOL262156:UOL262157 UYH262156:UYH262157 VID262156:VID262157 VRZ262156:VRZ262157 WBV262156:WBV262157 WLR262156:WLR262157 WVN262156:WVN262157 G327692:G327693 JB327692:JB327693 SX327692:SX327693 ACT327692:ACT327693 AMP327692:AMP327693 AWL327692:AWL327693 BGH327692:BGH327693 BQD327692:BQD327693 BZZ327692:BZZ327693 CJV327692:CJV327693 CTR327692:CTR327693 DDN327692:DDN327693 DNJ327692:DNJ327693 DXF327692:DXF327693 EHB327692:EHB327693 EQX327692:EQX327693 FAT327692:FAT327693 FKP327692:FKP327693 FUL327692:FUL327693 GEH327692:GEH327693 GOD327692:GOD327693 GXZ327692:GXZ327693 HHV327692:HHV327693 HRR327692:HRR327693 IBN327692:IBN327693 ILJ327692:ILJ327693 IVF327692:IVF327693 JFB327692:JFB327693 JOX327692:JOX327693 JYT327692:JYT327693 KIP327692:KIP327693 KSL327692:KSL327693 LCH327692:LCH327693 LMD327692:LMD327693 LVZ327692:LVZ327693 MFV327692:MFV327693 MPR327692:MPR327693 MZN327692:MZN327693 NJJ327692:NJJ327693 NTF327692:NTF327693 ODB327692:ODB327693 OMX327692:OMX327693 OWT327692:OWT327693 PGP327692:PGP327693 PQL327692:PQL327693 QAH327692:QAH327693 QKD327692:QKD327693 QTZ327692:QTZ327693 RDV327692:RDV327693 RNR327692:RNR327693 RXN327692:RXN327693 SHJ327692:SHJ327693 SRF327692:SRF327693 TBB327692:TBB327693 TKX327692:TKX327693 TUT327692:TUT327693 UEP327692:UEP327693 UOL327692:UOL327693 UYH327692:UYH327693 VID327692:VID327693 VRZ327692:VRZ327693 WBV327692:WBV327693 WLR327692:WLR327693 WVN327692:WVN327693 G393228:G393229 JB393228:JB393229 SX393228:SX393229 ACT393228:ACT393229 AMP393228:AMP393229 AWL393228:AWL393229 BGH393228:BGH393229 BQD393228:BQD393229 BZZ393228:BZZ393229 CJV393228:CJV393229 CTR393228:CTR393229 DDN393228:DDN393229 DNJ393228:DNJ393229 DXF393228:DXF393229 EHB393228:EHB393229 EQX393228:EQX393229 FAT393228:FAT393229 FKP393228:FKP393229 FUL393228:FUL393229 GEH393228:GEH393229 GOD393228:GOD393229 GXZ393228:GXZ393229 HHV393228:HHV393229 HRR393228:HRR393229 IBN393228:IBN393229 ILJ393228:ILJ393229 IVF393228:IVF393229 JFB393228:JFB393229 JOX393228:JOX393229 JYT393228:JYT393229 KIP393228:KIP393229 KSL393228:KSL393229 LCH393228:LCH393229 LMD393228:LMD393229 LVZ393228:LVZ393229 MFV393228:MFV393229 MPR393228:MPR393229 MZN393228:MZN393229 NJJ393228:NJJ393229 NTF393228:NTF393229 ODB393228:ODB393229 OMX393228:OMX393229 OWT393228:OWT393229 PGP393228:PGP393229 PQL393228:PQL393229 QAH393228:QAH393229 QKD393228:QKD393229 QTZ393228:QTZ393229 RDV393228:RDV393229 RNR393228:RNR393229 RXN393228:RXN393229 SHJ393228:SHJ393229 SRF393228:SRF393229 TBB393228:TBB393229 TKX393228:TKX393229 TUT393228:TUT393229 UEP393228:UEP393229 UOL393228:UOL393229 UYH393228:UYH393229 VID393228:VID393229 VRZ393228:VRZ393229 WBV393228:WBV393229 WLR393228:WLR393229 WVN393228:WVN393229 G458764:G458765 JB458764:JB458765 SX458764:SX458765 ACT458764:ACT458765 AMP458764:AMP458765 AWL458764:AWL458765 BGH458764:BGH458765 BQD458764:BQD458765 BZZ458764:BZZ458765 CJV458764:CJV458765 CTR458764:CTR458765 DDN458764:DDN458765 DNJ458764:DNJ458765 DXF458764:DXF458765 EHB458764:EHB458765 EQX458764:EQX458765 FAT458764:FAT458765 FKP458764:FKP458765 FUL458764:FUL458765 GEH458764:GEH458765 GOD458764:GOD458765 GXZ458764:GXZ458765 HHV458764:HHV458765 HRR458764:HRR458765 IBN458764:IBN458765 ILJ458764:ILJ458765 IVF458764:IVF458765 JFB458764:JFB458765 JOX458764:JOX458765 JYT458764:JYT458765 KIP458764:KIP458765 KSL458764:KSL458765 LCH458764:LCH458765 LMD458764:LMD458765 LVZ458764:LVZ458765 MFV458764:MFV458765 MPR458764:MPR458765 MZN458764:MZN458765 NJJ458764:NJJ458765 NTF458764:NTF458765 ODB458764:ODB458765 OMX458764:OMX458765 OWT458764:OWT458765 PGP458764:PGP458765 PQL458764:PQL458765 QAH458764:QAH458765 QKD458764:QKD458765 QTZ458764:QTZ458765 RDV458764:RDV458765 RNR458764:RNR458765 RXN458764:RXN458765 SHJ458764:SHJ458765 SRF458764:SRF458765 TBB458764:TBB458765 TKX458764:TKX458765 TUT458764:TUT458765 UEP458764:UEP458765 UOL458764:UOL458765 UYH458764:UYH458765 VID458764:VID458765 VRZ458764:VRZ458765 WBV458764:WBV458765 WLR458764:WLR458765 WVN458764:WVN458765 G524300:G524301 JB524300:JB524301 SX524300:SX524301 ACT524300:ACT524301 AMP524300:AMP524301 AWL524300:AWL524301 BGH524300:BGH524301 BQD524300:BQD524301 BZZ524300:BZZ524301 CJV524300:CJV524301 CTR524300:CTR524301 DDN524300:DDN524301 DNJ524300:DNJ524301 DXF524300:DXF524301 EHB524300:EHB524301 EQX524300:EQX524301 FAT524300:FAT524301 FKP524300:FKP524301 FUL524300:FUL524301 GEH524300:GEH524301 GOD524300:GOD524301 GXZ524300:GXZ524301 HHV524300:HHV524301 HRR524300:HRR524301 IBN524300:IBN524301 ILJ524300:ILJ524301 IVF524300:IVF524301 JFB524300:JFB524301 JOX524300:JOX524301 JYT524300:JYT524301 KIP524300:KIP524301 KSL524300:KSL524301 LCH524300:LCH524301 LMD524300:LMD524301 LVZ524300:LVZ524301 MFV524300:MFV524301 MPR524300:MPR524301 MZN524300:MZN524301 NJJ524300:NJJ524301 NTF524300:NTF524301 ODB524300:ODB524301 OMX524300:OMX524301 OWT524300:OWT524301 PGP524300:PGP524301 PQL524300:PQL524301 QAH524300:QAH524301 QKD524300:QKD524301 QTZ524300:QTZ524301 RDV524300:RDV524301 RNR524300:RNR524301 RXN524300:RXN524301 SHJ524300:SHJ524301 SRF524300:SRF524301 TBB524300:TBB524301 TKX524300:TKX524301 TUT524300:TUT524301 UEP524300:UEP524301 UOL524300:UOL524301 UYH524300:UYH524301 VID524300:VID524301 VRZ524300:VRZ524301 WBV524300:WBV524301 WLR524300:WLR524301 WVN524300:WVN524301 G589836:G589837 JB589836:JB589837 SX589836:SX589837 ACT589836:ACT589837 AMP589836:AMP589837 AWL589836:AWL589837 BGH589836:BGH589837 BQD589836:BQD589837 BZZ589836:BZZ589837 CJV589836:CJV589837 CTR589836:CTR589837 DDN589836:DDN589837 DNJ589836:DNJ589837 DXF589836:DXF589837 EHB589836:EHB589837 EQX589836:EQX589837 FAT589836:FAT589837 FKP589836:FKP589837 FUL589836:FUL589837 GEH589836:GEH589837 GOD589836:GOD589837 GXZ589836:GXZ589837 HHV589836:HHV589837 HRR589836:HRR589837 IBN589836:IBN589837 ILJ589836:ILJ589837 IVF589836:IVF589837 JFB589836:JFB589837 JOX589836:JOX589837 JYT589836:JYT589837 KIP589836:KIP589837 KSL589836:KSL589837 LCH589836:LCH589837 LMD589836:LMD589837 LVZ589836:LVZ589837 MFV589836:MFV589837 MPR589836:MPR589837 MZN589836:MZN589837 NJJ589836:NJJ589837 NTF589836:NTF589837 ODB589836:ODB589837 OMX589836:OMX589837 OWT589836:OWT589837 PGP589836:PGP589837 PQL589836:PQL589837 QAH589836:QAH589837 QKD589836:QKD589837 QTZ589836:QTZ589837 RDV589836:RDV589837 RNR589836:RNR589837 RXN589836:RXN589837 SHJ589836:SHJ589837 SRF589836:SRF589837 TBB589836:TBB589837 TKX589836:TKX589837 TUT589836:TUT589837 UEP589836:UEP589837 UOL589836:UOL589837 UYH589836:UYH589837 VID589836:VID589837 VRZ589836:VRZ589837 WBV589836:WBV589837 WLR589836:WLR589837 WVN589836:WVN589837 G655372:G655373 JB655372:JB655373 SX655372:SX655373 ACT655372:ACT655373 AMP655372:AMP655373 AWL655372:AWL655373 BGH655372:BGH655373 BQD655372:BQD655373 BZZ655372:BZZ655373 CJV655372:CJV655373 CTR655372:CTR655373 DDN655372:DDN655373 DNJ655372:DNJ655373 DXF655372:DXF655373 EHB655372:EHB655373 EQX655372:EQX655373 FAT655372:FAT655373 FKP655372:FKP655373 FUL655372:FUL655373 GEH655372:GEH655373 GOD655372:GOD655373 GXZ655372:GXZ655373 HHV655372:HHV655373 HRR655372:HRR655373 IBN655372:IBN655373 ILJ655372:ILJ655373 IVF655372:IVF655373 JFB655372:JFB655373 JOX655372:JOX655373 JYT655372:JYT655373 KIP655372:KIP655373 KSL655372:KSL655373 LCH655372:LCH655373 LMD655372:LMD655373 LVZ655372:LVZ655373 MFV655372:MFV655373 MPR655372:MPR655373 MZN655372:MZN655373 NJJ655372:NJJ655373 NTF655372:NTF655373 ODB655372:ODB655373 OMX655372:OMX655373 OWT655372:OWT655373 PGP655372:PGP655373 PQL655372:PQL655373 QAH655372:QAH655373 QKD655372:QKD655373 QTZ655372:QTZ655373 RDV655372:RDV655373 RNR655372:RNR655373 RXN655372:RXN655373 SHJ655372:SHJ655373 SRF655372:SRF655373 TBB655372:TBB655373 TKX655372:TKX655373 TUT655372:TUT655373 UEP655372:UEP655373 UOL655372:UOL655373 UYH655372:UYH655373 VID655372:VID655373 VRZ655372:VRZ655373 WBV655372:WBV655373 WLR655372:WLR655373 WVN655372:WVN655373 G720908:G720909 JB720908:JB720909 SX720908:SX720909 ACT720908:ACT720909 AMP720908:AMP720909 AWL720908:AWL720909 BGH720908:BGH720909 BQD720908:BQD720909 BZZ720908:BZZ720909 CJV720908:CJV720909 CTR720908:CTR720909 DDN720908:DDN720909 DNJ720908:DNJ720909 DXF720908:DXF720909 EHB720908:EHB720909 EQX720908:EQX720909 FAT720908:FAT720909 FKP720908:FKP720909 FUL720908:FUL720909 GEH720908:GEH720909 GOD720908:GOD720909 GXZ720908:GXZ720909 HHV720908:HHV720909 HRR720908:HRR720909 IBN720908:IBN720909 ILJ720908:ILJ720909 IVF720908:IVF720909 JFB720908:JFB720909 JOX720908:JOX720909 JYT720908:JYT720909 KIP720908:KIP720909 KSL720908:KSL720909 LCH720908:LCH720909 LMD720908:LMD720909 LVZ720908:LVZ720909 MFV720908:MFV720909 MPR720908:MPR720909 MZN720908:MZN720909 NJJ720908:NJJ720909 NTF720908:NTF720909 ODB720908:ODB720909 OMX720908:OMX720909 OWT720908:OWT720909 PGP720908:PGP720909 PQL720908:PQL720909 QAH720908:QAH720909 QKD720908:QKD720909 QTZ720908:QTZ720909 RDV720908:RDV720909 RNR720908:RNR720909 RXN720908:RXN720909 SHJ720908:SHJ720909 SRF720908:SRF720909 TBB720908:TBB720909 TKX720908:TKX720909 TUT720908:TUT720909 UEP720908:UEP720909 UOL720908:UOL720909 UYH720908:UYH720909 VID720908:VID720909 VRZ720908:VRZ720909 WBV720908:WBV720909 WLR720908:WLR720909 WVN720908:WVN720909 G786444:G786445 JB786444:JB786445 SX786444:SX786445 ACT786444:ACT786445 AMP786444:AMP786445 AWL786444:AWL786445 BGH786444:BGH786445 BQD786444:BQD786445 BZZ786444:BZZ786445 CJV786444:CJV786445 CTR786444:CTR786445 DDN786444:DDN786445 DNJ786444:DNJ786445 DXF786444:DXF786445 EHB786444:EHB786445 EQX786444:EQX786445 FAT786444:FAT786445 FKP786444:FKP786445 FUL786444:FUL786445 GEH786444:GEH786445 GOD786444:GOD786445 GXZ786444:GXZ786445 HHV786444:HHV786445 HRR786444:HRR786445 IBN786444:IBN786445 ILJ786444:ILJ786445 IVF786444:IVF786445 JFB786444:JFB786445 JOX786444:JOX786445 JYT786444:JYT786445 KIP786444:KIP786445 KSL786444:KSL786445 LCH786444:LCH786445 LMD786444:LMD786445 LVZ786444:LVZ786445 MFV786444:MFV786445 MPR786444:MPR786445 MZN786444:MZN786445 NJJ786444:NJJ786445 NTF786444:NTF786445 ODB786444:ODB786445 OMX786444:OMX786445 OWT786444:OWT786445 PGP786444:PGP786445 PQL786444:PQL786445 QAH786444:QAH786445 QKD786444:QKD786445 QTZ786444:QTZ786445 RDV786444:RDV786445 RNR786444:RNR786445 RXN786444:RXN786445 SHJ786444:SHJ786445 SRF786444:SRF786445 TBB786444:TBB786445 TKX786444:TKX786445 TUT786444:TUT786445 UEP786444:UEP786445 UOL786444:UOL786445 UYH786444:UYH786445 VID786444:VID786445 VRZ786444:VRZ786445 WBV786444:WBV786445 WLR786444:WLR786445 WVN786444:WVN786445 G851980:G851981 JB851980:JB851981 SX851980:SX851981 ACT851980:ACT851981 AMP851980:AMP851981 AWL851980:AWL851981 BGH851980:BGH851981 BQD851980:BQD851981 BZZ851980:BZZ851981 CJV851980:CJV851981 CTR851980:CTR851981 DDN851980:DDN851981 DNJ851980:DNJ851981 DXF851980:DXF851981 EHB851980:EHB851981 EQX851980:EQX851981 FAT851980:FAT851981 FKP851980:FKP851981 FUL851980:FUL851981 GEH851980:GEH851981 GOD851980:GOD851981 GXZ851980:GXZ851981 HHV851980:HHV851981 HRR851980:HRR851981 IBN851980:IBN851981 ILJ851980:ILJ851981 IVF851980:IVF851981 JFB851980:JFB851981 JOX851980:JOX851981 JYT851980:JYT851981 KIP851980:KIP851981 KSL851980:KSL851981 LCH851980:LCH851981 LMD851980:LMD851981 LVZ851980:LVZ851981 MFV851980:MFV851981 MPR851980:MPR851981 MZN851980:MZN851981 NJJ851980:NJJ851981 NTF851980:NTF851981 ODB851980:ODB851981 OMX851980:OMX851981 OWT851980:OWT851981 PGP851980:PGP851981 PQL851980:PQL851981 QAH851980:QAH851981 QKD851980:QKD851981 QTZ851980:QTZ851981 RDV851980:RDV851981 RNR851980:RNR851981 RXN851980:RXN851981 SHJ851980:SHJ851981 SRF851980:SRF851981 TBB851980:TBB851981 TKX851980:TKX851981 TUT851980:TUT851981 UEP851980:UEP851981 UOL851980:UOL851981 UYH851980:UYH851981 VID851980:VID851981 VRZ851980:VRZ851981 WBV851980:WBV851981 WLR851980:WLR851981 WVN851980:WVN851981 G917516:G917517 JB917516:JB917517 SX917516:SX917517 ACT917516:ACT917517 AMP917516:AMP917517 AWL917516:AWL917517 BGH917516:BGH917517 BQD917516:BQD917517 BZZ917516:BZZ917517 CJV917516:CJV917517 CTR917516:CTR917517 DDN917516:DDN917517 DNJ917516:DNJ917517 DXF917516:DXF917517 EHB917516:EHB917517 EQX917516:EQX917517 FAT917516:FAT917517 FKP917516:FKP917517 FUL917516:FUL917517 GEH917516:GEH917517 GOD917516:GOD917517 GXZ917516:GXZ917517 HHV917516:HHV917517 HRR917516:HRR917517 IBN917516:IBN917517 ILJ917516:ILJ917517 IVF917516:IVF917517 JFB917516:JFB917517 JOX917516:JOX917517 JYT917516:JYT917517 KIP917516:KIP917517 KSL917516:KSL917517 LCH917516:LCH917517 LMD917516:LMD917517 LVZ917516:LVZ917517 MFV917516:MFV917517 MPR917516:MPR917517 MZN917516:MZN917517 NJJ917516:NJJ917517 NTF917516:NTF917517 ODB917516:ODB917517 OMX917516:OMX917517 OWT917516:OWT917517 PGP917516:PGP917517 PQL917516:PQL917517 QAH917516:QAH917517 QKD917516:QKD917517 QTZ917516:QTZ917517 RDV917516:RDV917517 RNR917516:RNR917517 RXN917516:RXN917517 SHJ917516:SHJ917517 SRF917516:SRF917517 TBB917516:TBB917517 TKX917516:TKX917517 TUT917516:TUT917517 UEP917516:UEP917517 UOL917516:UOL917517 UYH917516:UYH917517 VID917516:VID917517 VRZ917516:VRZ917517 WBV917516:WBV917517 WLR917516:WLR917517 WVN917516:WVN917517 G983052:G983053 JB983052:JB983053 SX983052:SX983053 ACT983052:ACT983053 AMP983052:AMP983053 AWL983052:AWL983053 BGH983052:BGH983053 BQD983052:BQD983053 BZZ983052:BZZ983053 CJV983052:CJV983053 CTR983052:CTR983053 DDN983052:DDN983053 DNJ983052:DNJ983053 DXF983052:DXF983053 EHB983052:EHB983053 EQX983052:EQX983053 FAT983052:FAT983053 FKP983052:FKP983053 FUL983052:FUL983053 GEH983052:GEH983053 GOD983052:GOD983053 GXZ983052:GXZ983053 HHV983052:HHV983053 HRR983052:HRR983053 IBN983052:IBN983053 ILJ983052:ILJ983053 IVF983052:IVF983053 JFB983052:JFB983053 JOX983052:JOX983053 JYT983052:JYT983053 KIP983052:KIP983053 KSL983052:KSL983053 LCH983052:LCH983053 LMD983052:LMD983053 LVZ983052:LVZ983053 MFV983052:MFV983053 MPR983052:MPR983053 MZN983052:MZN983053 NJJ983052:NJJ983053 NTF983052:NTF983053 ODB983052:ODB983053 OMX983052:OMX983053 OWT983052:OWT983053 PGP983052:PGP983053 PQL983052:PQL983053 QAH983052:QAH983053 QKD983052:QKD983053 QTZ983052:QTZ983053 RDV983052:RDV983053 RNR983052:RNR983053 RXN983052:RXN983053 SHJ983052:SHJ983053 SRF983052:SRF983053 TBB983052:TBB983053 TKX983052:TKX983053 TUT983052:TUT983053 UEP983052:UEP983053 UOL983052:UOL983053 UYH983052:UYH983053 VID983052:VID983053 VRZ983052:VRZ983053 WBV983052:WBV983053 WLR983052:WLR983053 WVN983052:WVN983053 E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E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E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E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E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E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E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E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E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E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E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E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E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E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E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E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xr:uid="{00000000-0002-0000-0100-000003000000}">
      <formula1>$G$7:$G$8</formula1>
    </dataValidation>
    <dataValidation type="list" allowBlank="1" showInputMessage="1" showErrorMessage="1" sqref="E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E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E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E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E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E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E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E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E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E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E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E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E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E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E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xr:uid="{00000000-0002-0000-0100-000004000000}">
      <formula1>#REF!</formula1>
    </dataValidation>
    <dataValidation type="list" allowBlank="1" showInputMessage="1" showErrorMessage="1" sqref="E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E65568 IZ65568 SV65568 ACR65568 AMN65568 AWJ65568 BGF65568 BQB65568 BZX65568 CJT65568 CTP65568 DDL65568 DNH65568 DXD65568 EGZ65568 EQV65568 FAR65568 FKN65568 FUJ65568 GEF65568 GOB65568 GXX65568 HHT65568 HRP65568 IBL65568 ILH65568 IVD65568 JEZ65568 JOV65568 JYR65568 KIN65568 KSJ65568 LCF65568 LMB65568 LVX65568 MFT65568 MPP65568 MZL65568 NJH65568 NTD65568 OCZ65568 OMV65568 OWR65568 PGN65568 PQJ65568 QAF65568 QKB65568 QTX65568 RDT65568 RNP65568 RXL65568 SHH65568 SRD65568 TAZ65568 TKV65568 TUR65568 UEN65568 UOJ65568 UYF65568 VIB65568 VRX65568 WBT65568 WLP65568 WVL65568 E131104 IZ131104 SV131104 ACR131104 AMN131104 AWJ131104 BGF131104 BQB131104 BZX131104 CJT131104 CTP131104 DDL131104 DNH131104 DXD131104 EGZ131104 EQV131104 FAR131104 FKN131104 FUJ131104 GEF131104 GOB131104 GXX131104 HHT131104 HRP131104 IBL131104 ILH131104 IVD131104 JEZ131104 JOV131104 JYR131104 KIN131104 KSJ131104 LCF131104 LMB131104 LVX131104 MFT131104 MPP131104 MZL131104 NJH131104 NTD131104 OCZ131104 OMV131104 OWR131104 PGN131104 PQJ131104 QAF131104 QKB131104 QTX131104 RDT131104 RNP131104 RXL131104 SHH131104 SRD131104 TAZ131104 TKV131104 TUR131104 UEN131104 UOJ131104 UYF131104 VIB131104 VRX131104 WBT131104 WLP131104 WVL131104 E196640 IZ196640 SV196640 ACR196640 AMN196640 AWJ196640 BGF196640 BQB196640 BZX196640 CJT196640 CTP196640 DDL196640 DNH196640 DXD196640 EGZ196640 EQV196640 FAR196640 FKN196640 FUJ196640 GEF196640 GOB196640 GXX196640 HHT196640 HRP196640 IBL196640 ILH196640 IVD196640 JEZ196640 JOV196640 JYR196640 KIN196640 KSJ196640 LCF196640 LMB196640 LVX196640 MFT196640 MPP196640 MZL196640 NJH196640 NTD196640 OCZ196640 OMV196640 OWR196640 PGN196640 PQJ196640 QAF196640 QKB196640 QTX196640 RDT196640 RNP196640 RXL196640 SHH196640 SRD196640 TAZ196640 TKV196640 TUR196640 UEN196640 UOJ196640 UYF196640 VIB196640 VRX196640 WBT196640 WLP196640 WVL196640 E262176 IZ262176 SV262176 ACR262176 AMN262176 AWJ262176 BGF262176 BQB262176 BZX262176 CJT262176 CTP262176 DDL262176 DNH262176 DXD262176 EGZ262176 EQV262176 FAR262176 FKN262176 FUJ262176 GEF262176 GOB262176 GXX262176 HHT262176 HRP262176 IBL262176 ILH262176 IVD262176 JEZ262176 JOV262176 JYR262176 KIN262176 KSJ262176 LCF262176 LMB262176 LVX262176 MFT262176 MPP262176 MZL262176 NJH262176 NTD262176 OCZ262176 OMV262176 OWR262176 PGN262176 PQJ262176 QAF262176 QKB262176 QTX262176 RDT262176 RNP262176 RXL262176 SHH262176 SRD262176 TAZ262176 TKV262176 TUR262176 UEN262176 UOJ262176 UYF262176 VIB262176 VRX262176 WBT262176 WLP262176 WVL262176 E327712 IZ327712 SV327712 ACR327712 AMN327712 AWJ327712 BGF327712 BQB327712 BZX327712 CJT327712 CTP327712 DDL327712 DNH327712 DXD327712 EGZ327712 EQV327712 FAR327712 FKN327712 FUJ327712 GEF327712 GOB327712 GXX327712 HHT327712 HRP327712 IBL327712 ILH327712 IVD327712 JEZ327712 JOV327712 JYR327712 KIN327712 KSJ327712 LCF327712 LMB327712 LVX327712 MFT327712 MPP327712 MZL327712 NJH327712 NTD327712 OCZ327712 OMV327712 OWR327712 PGN327712 PQJ327712 QAF327712 QKB327712 QTX327712 RDT327712 RNP327712 RXL327712 SHH327712 SRD327712 TAZ327712 TKV327712 TUR327712 UEN327712 UOJ327712 UYF327712 VIB327712 VRX327712 WBT327712 WLP327712 WVL327712 E393248 IZ393248 SV393248 ACR393248 AMN393248 AWJ393248 BGF393248 BQB393248 BZX393248 CJT393248 CTP393248 DDL393248 DNH393248 DXD393248 EGZ393248 EQV393248 FAR393248 FKN393248 FUJ393248 GEF393248 GOB393248 GXX393248 HHT393248 HRP393248 IBL393248 ILH393248 IVD393248 JEZ393248 JOV393248 JYR393248 KIN393248 KSJ393248 LCF393248 LMB393248 LVX393248 MFT393248 MPP393248 MZL393248 NJH393248 NTD393248 OCZ393248 OMV393248 OWR393248 PGN393248 PQJ393248 QAF393248 QKB393248 QTX393248 RDT393248 RNP393248 RXL393248 SHH393248 SRD393248 TAZ393248 TKV393248 TUR393248 UEN393248 UOJ393248 UYF393248 VIB393248 VRX393248 WBT393248 WLP393248 WVL393248 E458784 IZ458784 SV458784 ACR458784 AMN458784 AWJ458784 BGF458784 BQB458784 BZX458784 CJT458784 CTP458784 DDL458784 DNH458784 DXD458784 EGZ458784 EQV458784 FAR458784 FKN458784 FUJ458784 GEF458784 GOB458784 GXX458784 HHT458784 HRP458784 IBL458784 ILH458784 IVD458784 JEZ458784 JOV458784 JYR458784 KIN458784 KSJ458784 LCF458784 LMB458784 LVX458784 MFT458784 MPP458784 MZL458784 NJH458784 NTD458784 OCZ458784 OMV458784 OWR458784 PGN458784 PQJ458784 QAF458784 QKB458784 QTX458784 RDT458784 RNP458784 RXL458784 SHH458784 SRD458784 TAZ458784 TKV458784 TUR458784 UEN458784 UOJ458784 UYF458784 VIB458784 VRX458784 WBT458784 WLP458784 WVL458784 E524320 IZ524320 SV524320 ACR524320 AMN524320 AWJ524320 BGF524320 BQB524320 BZX524320 CJT524320 CTP524320 DDL524320 DNH524320 DXD524320 EGZ524320 EQV524320 FAR524320 FKN524320 FUJ524320 GEF524320 GOB524320 GXX524320 HHT524320 HRP524320 IBL524320 ILH524320 IVD524320 JEZ524320 JOV524320 JYR524320 KIN524320 KSJ524320 LCF524320 LMB524320 LVX524320 MFT524320 MPP524320 MZL524320 NJH524320 NTD524320 OCZ524320 OMV524320 OWR524320 PGN524320 PQJ524320 QAF524320 QKB524320 QTX524320 RDT524320 RNP524320 RXL524320 SHH524320 SRD524320 TAZ524320 TKV524320 TUR524320 UEN524320 UOJ524320 UYF524320 VIB524320 VRX524320 WBT524320 WLP524320 WVL524320 E589856 IZ589856 SV589856 ACR589856 AMN589856 AWJ589856 BGF589856 BQB589856 BZX589856 CJT589856 CTP589856 DDL589856 DNH589856 DXD589856 EGZ589856 EQV589856 FAR589856 FKN589856 FUJ589856 GEF589856 GOB589856 GXX589856 HHT589856 HRP589856 IBL589856 ILH589856 IVD589856 JEZ589856 JOV589856 JYR589856 KIN589856 KSJ589856 LCF589856 LMB589856 LVX589856 MFT589856 MPP589856 MZL589856 NJH589856 NTD589856 OCZ589856 OMV589856 OWR589856 PGN589856 PQJ589856 QAF589856 QKB589856 QTX589856 RDT589856 RNP589856 RXL589856 SHH589856 SRD589856 TAZ589856 TKV589856 TUR589856 UEN589856 UOJ589856 UYF589856 VIB589856 VRX589856 WBT589856 WLP589856 WVL589856 E655392 IZ655392 SV655392 ACR655392 AMN655392 AWJ655392 BGF655392 BQB655392 BZX655392 CJT655392 CTP655392 DDL655392 DNH655392 DXD655392 EGZ655392 EQV655392 FAR655392 FKN655392 FUJ655392 GEF655392 GOB655392 GXX655392 HHT655392 HRP655392 IBL655392 ILH655392 IVD655392 JEZ655392 JOV655392 JYR655392 KIN655392 KSJ655392 LCF655392 LMB655392 LVX655392 MFT655392 MPP655392 MZL655392 NJH655392 NTD655392 OCZ655392 OMV655392 OWR655392 PGN655392 PQJ655392 QAF655392 QKB655392 QTX655392 RDT655392 RNP655392 RXL655392 SHH655392 SRD655392 TAZ655392 TKV655392 TUR655392 UEN655392 UOJ655392 UYF655392 VIB655392 VRX655392 WBT655392 WLP655392 WVL655392 E720928 IZ720928 SV720928 ACR720928 AMN720928 AWJ720928 BGF720928 BQB720928 BZX720928 CJT720928 CTP720928 DDL720928 DNH720928 DXD720928 EGZ720928 EQV720928 FAR720928 FKN720928 FUJ720928 GEF720928 GOB720928 GXX720928 HHT720928 HRP720928 IBL720928 ILH720928 IVD720928 JEZ720928 JOV720928 JYR720928 KIN720928 KSJ720928 LCF720928 LMB720928 LVX720928 MFT720928 MPP720928 MZL720928 NJH720928 NTD720928 OCZ720928 OMV720928 OWR720928 PGN720928 PQJ720928 QAF720928 QKB720928 QTX720928 RDT720928 RNP720928 RXL720928 SHH720928 SRD720928 TAZ720928 TKV720928 TUR720928 UEN720928 UOJ720928 UYF720928 VIB720928 VRX720928 WBT720928 WLP720928 WVL720928 E786464 IZ786464 SV786464 ACR786464 AMN786464 AWJ786464 BGF786464 BQB786464 BZX786464 CJT786464 CTP786464 DDL786464 DNH786464 DXD786464 EGZ786464 EQV786464 FAR786464 FKN786464 FUJ786464 GEF786464 GOB786464 GXX786464 HHT786464 HRP786464 IBL786464 ILH786464 IVD786464 JEZ786464 JOV786464 JYR786464 KIN786464 KSJ786464 LCF786464 LMB786464 LVX786464 MFT786464 MPP786464 MZL786464 NJH786464 NTD786464 OCZ786464 OMV786464 OWR786464 PGN786464 PQJ786464 QAF786464 QKB786464 QTX786464 RDT786464 RNP786464 RXL786464 SHH786464 SRD786464 TAZ786464 TKV786464 TUR786464 UEN786464 UOJ786464 UYF786464 VIB786464 VRX786464 WBT786464 WLP786464 WVL786464 E852000 IZ852000 SV852000 ACR852000 AMN852000 AWJ852000 BGF852000 BQB852000 BZX852000 CJT852000 CTP852000 DDL852000 DNH852000 DXD852000 EGZ852000 EQV852000 FAR852000 FKN852000 FUJ852000 GEF852000 GOB852000 GXX852000 HHT852000 HRP852000 IBL852000 ILH852000 IVD852000 JEZ852000 JOV852000 JYR852000 KIN852000 KSJ852000 LCF852000 LMB852000 LVX852000 MFT852000 MPP852000 MZL852000 NJH852000 NTD852000 OCZ852000 OMV852000 OWR852000 PGN852000 PQJ852000 QAF852000 QKB852000 QTX852000 RDT852000 RNP852000 RXL852000 SHH852000 SRD852000 TAZ852000 TKV852000 TUR852000 UEN852000 UOJ852000 UYF852000 VIB852000 VRX852000 WBT852000 WLP852000 WVL852000 E917536 IZ917536 SV917536 ACR917536 AMN917536 AWJ917536 BGF917536 BQB917536 BZX917536 CJT917536 CTP917536 DDL917536 DNH917536 DXD917536 EGZ917536 EQV917536 FAR917536 FKN917536 FUJ917536 GEF917536 GOB917536 GXX917536 HHT917536 HRP917536 IBL917536 ILH917536 IVD917536 JEZ917536 JOV917536 JYR917536 KIN917536 KSJ917536 LCF917536 LMB917536 LVX917536 MFT917536 MPP917536 MZL917536 NJH917536 NTD917536 OCZ917536 OMV917536 OWR917536 PGN917536 PQJ917536 QAF917536 QKB917536 QTX917536 RDT917536 RNP917536 RXL917536 SHH917536 SRD917536 TAZ917536 TKV917536 TUR917536 UEN917536 UOJ917536 UYF917536 VIB917536 VRX917536 WBT917536 WLP917536 WVL917536 E983072 IZ983072 SV983072 ACR983072 AMN983072 AWJ983072 BGF983072 BQB983072 BZX983072 CJT983072 CTP983072 DDL983072 DNH983072 DXD983072 EGZ983072 EQV983072 FAR983072 FKN983072 FUJ983072 GEF983072 GOB983072 GXX983072 HHT983072 HRP983072 IBL983072 ILH983072 IVD983072 JEZ983072 JOV983072 JYR983072 KIN983072 KSJ983072 LCF983072 LMB983072 LVX983072 MFT983072 MPP983072 MZL983072 NJH983072 NTD983072 OCZ983072 OMV983072 OWR983072 PGN983072 PQJ983072 QAF983072 QKB983072 QTX983072 RDT983072 RNP983072 RXL983072 SHH983072 SRD983072 TAZ983072 TKV983072 TUR983072 UEN983072 UOJ983072 UYF983072 VIB983072 VRX983072 WBT983072 WLP983072 WVL983072" xr:uid="{00000000-0002-0000-0100-000005000000}">
      <formula1>"クラス名"</formula1>
    </dataValidation>
    <dataValidation imeMode="off" allowBlank="1" showInputMessage="1" showErrorMessage="1" sqref="C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C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C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C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C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C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C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C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C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C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C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C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C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C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C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C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C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C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C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C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C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C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C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C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C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C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C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C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C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C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C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C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00000000-0002-0000-0100-000006000000}"/>
    <dataValidation type="list" allowBlank="1" showInputMessage="1" showErrorMessage="1" sqref="IZ13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E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E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E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E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E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E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E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E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E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E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E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E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E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E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E65559 WVL13 WLP13 WBT13 VRX13 VIB13 UYF13 UOJ13 UEN13 TUR13 TKV13 TAZ13 SRD13 SHH13 RXL13 RNP13 RDT13 QTX13 QKB13 QAF13 PQJ13 PGN13 OWR13 OMV13 OCZ13 NTD13 NJH13 MZL13 MPP13 MFT13 LVX13 LMB13 LCF13 KSJ13 KIN13 JYR13 JOV13 JEZ13 IVD13 ILH13 IBL13 HRP13 HHT13 GXX13 GOB13 GEF13 FUJ13 FKN13 FAR13 EQV13 EGZ13 DXD13 DNH13 DDL13 CTP13 CJT13 BZX13 BQB13 BGF13 AWJ13 AMN13 ACR13 SV13" xr:uid="{00000000-0002-0000-0100-000007000000}">
      <formula1>$G$10:$G$10</formula1>
    </dataValidation>
    <dataValidation type="list" allowBlank="1" showInputMessage="1" showErrorMessage="1" sqref="E13" xr:uid="{00000000-0002-0000-0100-000000000000}">
      <formula1>$G$31:$G$33</formula1>
    </dataValidation>
    <dataValidation type="list" allowBlank="1" showInputMessage="1" showErrorMessage="1" sqref="WVL983060 E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E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E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E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E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E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E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E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E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E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E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E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E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E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E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xr:uid="{00000000-0002-0000-0100-000001000000}">
      <formula1>$G$20:$G$36</formula1>
    </dataValidation>
  </dataValidations>
  <pageMargins left="0.70866141732283472" right="0.70866141732283472" top="0.74803149606299213" bottom="0.74803149606299213" header="0.31496062992125984" footer="0.31496062992125984"/>
  <pageSetup paperSize="9" scale="55" orientation="landscape"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39997558519241921"/>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6.7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4.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3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3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300-000002000000}">
      <formula1>$G$20:$G$34</formula1>
    </dataValidation>
    <dataValidation type="list" allowBlank="1" showInputMessage="1" showErrorMessage="1" sqref="E13" xr:uid="{00000000-0002-0000-13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3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3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3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300-000007000000}"/>
    <dataValidation imeMode="fullKatakana" allowBlank="1" showInputMessage="1" showErrorMessage="1" sqref="E5" xr:uid="{00000000-0002-0000-1300-000008000000}"/>
    <dataValidation imeMode="disabled" allowBlank="1" showInputMessage="1" showErrorMessage="1" sqref="C6" xr:uid="{00000000-0002-0000-1300-000009000000}"/>
    <dataValidation imeMode="hiragana" allowBlank="1" showInputMessage="1" showErrorMessage="1" sqref="C5 C8" xr:uid="{00000000-0002-0000-1300-00000A000000}"/>
    <dataValidation type="list" allowBlank="1" showInputMessage="1" showErrorMessage="1" sqref="E14" xr:uid="{00000000-0002-0000-1300-00000B000000}">
      <formula1>$G$13:$G$14</formula1>
    </dataValidation>
    <dataValidation type="list" allowBlank="1" showInputMessage="1" showErrorMessage="1" sqref="G10:G11 E10" xr:uid="{00000000-0002-0000-13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39997558519241921"/>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6"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4.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1400-000000000000}"/>
    <dataValidation imeMode="disabled" allowBlank="1" showInputMessage="1" showErrorMessage="1" sqref="C6" xr:uid="{00000000-0002-0000-1400-000001000000}"/>
    <dataValidation imeMode="fullKatakana" allowBlank="1" showInputMessage="1" showErrorMessage="1" sqref="E5" xr:uid="{00000000-0002-0000-14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4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4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4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400-000006000000}">
      <formula1>$G$12:$G$13</formula1>
    </dataValidation>
    <dataValidation type="list" allowBlank="1" showInputMessage="1" showErrorMessage="1" sqref="E13" xr:uid="{00000000-0002-0000-14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4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4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400-00000A000000}">
      <formula1>$G$10:$G$10</formula1>
    </dataValidation>
    <dataValidation type="list" allowBlank="1" showInputMessage="1" showErrorMessage="1" sqref="E14" xr:uid="{00000000-0002-0000-1400-00000B000000}">
      <formula1>$G$13:$G$14</formula1>
    </dataValidation>
    <dataValidation type="list" allowBlank="1" showInputMessage="1" showErrorMessage="1" sqref="G10:G11 E10" xr:uid="{00000000-0002-0000-14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pageSetUpPr fitToPage="1"/>
  </sheetPr>
  <dimension ref="A1:S52"/>
  <sheetViews>
    <sheetView topLeftCell="A9"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42" customHeight="1" thickBot="1" x14ac:dyDescent="0.5">
      <c r="A5" s="20"/>
      <c r="B5" s="49" t="s">
        <v>16</v>
      </c>
      <c r="C5" s="53"/>
      <c r="D5" s="58" t="s">
        <v>14</v>
      </c>
      <c r="E5" s="57"/>
      <c r="F5" s="1"/>
      <c r="G5" s="1"/>
      <c r="H5" s="1"/>
      <c r="I5" s="1"/>
      <c r="J5" s="1"/>
      <c r="K5" s="1"/>
      <c r="L5" s="1"/>
      <c r="M5" s="1"/>
      <c r="N5" s="1"/>
      <c r="O5" s="1"/>
      <c r="P5" s="1"/>
      <c r="Q5" s="1"/>
      <c r="R5" s="1"/>
      <c r="S5" s="1"/>
    </row>
    <row r="6" spans="1:19" customFormat="1" ht="20.25" customHeight="1" x14ac:dyDescent="0.45">
      <c r="A6" s="20"/>
      <c r="B6" s="50" t="s">
        <v>18</v>
      </c>
      <c r="C6" s="54"/>
      <c r="D6" s="47"/>
      <c r="E6" s="48"/>
      <c r="F6" s="1"/>
      <c r="G6" s="1"/>
      <c r="H6" s="1"/>
      <c r="I6" s="1"/>
      <c r="J6" s="1"/>
      <c r="K6" s="1"/>
      <c r="L6" s="1"/>
      <c r="M6" s="1"/>
      <c r="N6" s="1"/>
      <c r="O6" s="1"/>
      <c r="P6" s="1"/>
      <c r="Q6" s="1"/>
      <c r="R6" s="1"/>
      <c r="S6" s="1"/>
    </row>
    <row r="7" spans="1:19" customFormat="1" ht="33"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5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5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500-000002000000}">
      <formula1>$G$20:$G$34</formula1>
    </dataValidation>
    <dataValidation type="list" allowBlank="1" showInputMessage="1" showErrorMessage="1" sqref="E13" xr:uid="{00000000-0002-0000-15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5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5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5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500-000007000000}"/>
    <dataValidation imeMode="fullKatakana" allowBlank="1" showInputMessage="1" showErrorMessage="1" sqref="E5" xr:uid="{00000000-0002-0000-1500-000008000000}"/>
    <dataValidation imeMode="disabled" allowBlank="1" showInputMessage="1" showErrorMessage="1" sqref="C6" xr:uid="{00000000-0002-0000-1500-000009000000}"/>
    <dataValidation imeMode="hiragana" allowBlank="1" showInputMessage="1" showErrorMessage="1" sqref="C5 C8" xr:uid="{00000000-0002-0000-1500-00000A000000}"/>
    <dataValidation type="list" allowBlank="1" showInputMessage="1" showErrorMessage="1" sqref="E14" xr:uid="{00000000-0002-0000-1500-00000B000000}">
      <formula1>$G$13:$G$14</formula1>
    </dataValidation>
    <dataValidation type="list" allowBlank="1" showInputMessage="1" showErrorMessage="1" sqref="G10:G11 E10" xr:uid="{00000000-0002-0000-15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39997558519241921"/>
    <pageSetUpPr fitToPage="1"/>
  </sheetPr>
  <dimension ref="A1:S52"/>
  <sheetViews>
    <sheetView topLeftCell="A13"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1.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28.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1600-000000000000}"/>
    <dataValidation imeMode="disabled" allowBlank="1" showInputMessage="1" showErrorMessage="1" sqref="C6" xr:uid="{00000000-0002-0000-1600-000001000000}"/>
    <dataValidation imeMode="fullKatakana" allowBlank="1" showInputMessage="1" showErrorMessage="1" sqref="E5" xr:uid="{00000000-0002-0000-16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16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16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16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1600-000006000000}">
      <formula1>$G$12:$G$13</formula1>
    </dataValidation>
    <dataValidation type="list" allowBlank="1" showInputMessage="1" showErrorMessage="1" sqref="E13" xr:uid="{00000000-0002-0000-16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16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16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1600-00000A000000}">
      <formula1>$G$10:$G$10</formula1>
    </dataValidation>
    <dataValidation type="list" allowBlank="1" showInputMessage="1" showErrorMessage="1" sqref="E14" xr:uid="{00000000-0002-0000-1600-00000B000000}">
      <formula1>$G$13:$G$14</formula1>
    </dataValidation>
    <dataValidation type="list" allowBlank="1" showInputMessage="1" showErrorMessage="1" sqref="G10:G11 E10" xr:uid="{00000000-0002-0000-16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78F3-01AB-4620-8F63-B4B0C3027A4A}">
  <sheetPr>
    <tabColor theme="5" tint="0.39997558519241921"/>
    <pageSetUpPr fitToPage="1"/>
  </sheetPr>
  <dimension ref="A1:S52"/>
  <sheetViews>
    <sheetView topLeftCell="A10" zoomScaleNormal="100" workbookViewId="0">
      <selection activeCell="K21" sqref="K21"/>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9" width="9.59765625" style="2" customWidth="1"/>
    <col min="10"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1.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28.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
      <c r="B43" s="1"/>
      <c r="C43" s="1"/>
      <c r="D43" s="1"/>
      <c r="E43" s="1"/>
      <c r="F43" s="1"/>
      <c r="G43" s="1"/>
      <c r="H43" s="2"/>
      <c r="I43" s="1"/>
      <c r="J43" s="1"/>
      <c r="K43" s="1"/>
      <c r="L43" s="1"/>
      <c r="M43" s="1"/>
      <c r="N43" s="1"/>
      <c r="O43" s="1"/>
      <c r="P43" s="1"/>
      <c r="Q43" s="1"/>
      <c r="R43" s="1"/>
      <c r="S43" s="1"/>
    </row>
    <row r="44" spans="1:19" customFormat="1" x14ac:dyDescent="0.45">
      <c r="A44" s="12"/>
      <c r="B44" s="3" t="s">
        <v>36</v>
      </c>
      <c r="C44" s="1"/>
      <c r="D44" s="1"/>
      <c r="E44" s="1"/>
      <c r="F44" s="1"/>
      <c r="G44" s="1"/>
      <c r="H44" s="2"/>
      <c r="I44" s="1"/>
      <c r="J44" s="1"/>
      <c r="K44" s="1"/>
      <c r="L44" s="1"/>
      <c r="M44" s="1"/>
      <c r="N44" s="1"/>
      <c r="O44" s="1"/>
      <c r="P44" s="1"/>
      <c r="Q44" s="1"/>
      <c r="R44" s="1"/>
      <c r="S44" s="1"/>
    </row>
    <row r="45" spans="1:19" customFormat="1" x14ac:dyDescent="0.45">
      <c r="A45" s="17">
        <v>1</v>
      </c>
      <c r="B45" s="18" t="s">
        <v>37</v>
      </c>
      <c r="C45" s="1"/>
      <c r="D45" s="1"/>
      <c r="E45" s="1"/>
      <c r="F45" s="1"/>
      <c r="G45" s="1"/>
      <c r="H45" s="2"/>
      <c r="I45" s="1"/>
      <c r="J45" s="1"/>
      <c r="K45" s="1"/>
      <c r="L45" s="1"/>
      <c r="M45" s="1"/>
      <c r="N45" s="1"/>
      <c r="O45" s="1"/>
      <c r="P45" s="1"/>
      <c r="Q45" s="1"/>
      <c r="R45" s="1"/>
      <c r="S45" s="1"/>
    </row>
    <row r="46" spans="1:19" customFormat="1" x14ac:dyDescent="0.45">
      <c r="A46" s="17">
        <v>2</v>
      </c>
      <c r="B46" s="18" t="s">
        <v>57</v>
      </c>
      <c r="C46" s="1"/>
      <c r="D46" s="1"/>
      <c r="E46" s="1"/>
      <c r="F46" s="1"/>
      <c r="G46" s="1"/>
      <c r="H46" s="2"/>
      <c r="I46" s="1"/>
      <c r="J46" s="1"/>
      <c r="K46" s="1"/>
      <c r="L46" s="1"/>
      <c r="M46" s="1"/>
      <c r="N46" s="1"/>
      <c r="O46" s="1"/>
      <c r="P46" s="1"/>
      <c r="Q46" s="1"/>
      <c r="R46" s="1"/>
      <c r="S46" s="1"/>
    </row>
    <row r="47" spans="1:19" customFormat="1" x14ac:dyDescent="0.45">
      <c r="A47" s="17">
        <v>3</v>
      </c>
      <c r="B47" s="18" t="s">
        <v>38</v>
      </c>
      <c r="C47" s="1"/>
      <c r="D47" s="1"/>
      <c r="E47" s="1"/>
      <c r="F47" s="1"/>
      <c r="G47" s="1"/>
      <c r="H47" s="2"/>
      <c r="I47" s="1"/>
      <c r="J47" s="1"/>
      <c r="K47" s="1"/>
      <c r="L47" s="1"/>
      <c r="M47" s="1"/>
      <c r="N47" s="1"/>
      <c r="O47" s="1"/>
      <c r="P47" s="1"/>
      <c r="Q47" s="1"/>
      <c r="R47" s="1"/>
      <c r="S47" s="1"/>
    </row>
    <row r="48" spans="1:19" customFormat="1" x14ac:dyDescent="0.45">
      <c r="A48" s="17">
        <v>4</v>
      </c>
      <c r="B48" s="18" t="s">
        <v>39</v>
      </c>
      <c r="C48" s="1"/>
      <c r="D48" s="1"/>
      <c r="E48" s="1"/>
      <c r="F48" s="1"/>
      <c r="G48" s="1"/>
      <c r="H48" s="2"/>
      <c r="I48" s="1"/>
      <c r="J48" s="1"/>
      <c r="K48" s="1"/>
      <c r="L48" s="1"/>
      <c r="M48" s="1"/>
      <c r="N48" s="1"/>
      <c r="O48" s="1"/>
      <c r="P48" s="1"/>
      <c r="Q48" s="1"/>
      <c r="R48" s="1"/>
      <c r="S48" s="1"/>
    </row>
    <row r="49" spans="1:19" customFormat="1" x14ac:dyDescent="0.45">
      <c r="A49" s="17">
        <v>5</v>
      </c>
      <c r="B49" s="18" t="s">
        <v>40</v>
      </c>
      <c r="C49" s="1"/>
      <c r="D49" s="1"/>
      <c r="E49" s="1"/>
      <c r="F49" s="1"/>
      <c r="G49" s="1"/>
      <c r="H49" s="2"/>
      <c r="I49" s="1"/>
      <c r="J49" s="1"/>
      <c r="K49" s="1"/>
      <c r="L49" s="1"/>
      <c r="M49" s="1"/>
      <c r="N49" s="1"/>
      <c r="O49" s="1"/>
      <c r="P49" s="1"/>
      <c r="Q49" s="1"/>
      <c r="R49" s="1"/>
      <c r="S49" s="1"/>
    </row>
    <row r="50" spans="1:19" customFormat="1" x14ac:dyDescent="0.45">
      <c r="A50" s="17">
        <v>6</v>
      </c>
      <c r="B50" s="18" t="s">
        <v>41</v>
      </c>
      <c r="C50" s="1"/>
      <c r="D50" s="1"/>
      <c r="E50" s="1"/>
      <c r="F50" s="1"/>
      <c r="G50" s="1"/>
      <c r="H50" s="2"/>
      <c r="I50" s="1"/>
      <c r="J50" s="1"/>
      <c r="K50" s="1"/>
      <c r="L50" s="1"/>
      <c r="M50" s="1"/>
      <c r="N50" s="1"/>
      <c r="O50" s="1"/>
      <c r="P50" s="1"/>
      <c r="Q50" s="1"/>
      <c r="R50" s="1"/>
      <c r="S50" s="1"/>
    </row>
    <row r="51" spans="1:19" customFormat="1" x14ac:dyDescent="0.45">
      <c r="A51" s="17">
        <v>7</v>
      </c>
      <c r="B51" s="18" t="s">
        <v>34</v>
      </c>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C7:E7"/>
    <mergeCell ref="D8:E8"/>
  </mergeCells>
  <phoneticPr fontId="3"/>
  <dataValidations count="13">
    <dataValidation type="list" allowBlank="1" showInputMessage="1" showErrorMessage="1" sqref="G10:G11 E10" xr:uid="{A04E7973-D9AE-4BD3-A880-81C832DDE32C}">
      <formula1>$G$10:$G$11</formula1>
    </dataValidation>
    <dataValidation type="list" allowBlank="1" showInputMessage="1" showErrorMessage="1" sqref="E14" xr:uid="{2EC3057D-89BD-4E41-A408-DC57A900079F}">
      <formula1>$G$13:$G$14</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F93F1B39-9E24-4EE6-B3BE-EDEBFE32342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2CD1318-BDB6-42B4-85C1-758EA1DAFA9E}">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E038865D-B372-4D5A-B0C5-53B671DF04D5}">
      <formula1>$G$20:$G$34</formula1>
    </dataValidation>
    <dataValidation type="list" allowBlank="1" showInputMessage="1" showErrorMessage="1" sqref="E13" xr:uid="{8CD95CAE-CA5E-4D1E-A45C-C00A6DF36782}">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60F5A5F2-6DD1-48BB-B7B2-0852F0A58288}">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BBC978C9-5AC0-4478-BA49-ABACD40948BB}">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51F297E3-E4B6-4699-9FB1-B9C1BB548FD7}">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4CBFE3D9-FB87-4FFF-A327-C3F34636A774}"/>
    <dataValidation imeMode="fullKatakana" allowBlank="1" showInputMessage="1" showErrorMessage="1" sqref="E5" xr:uid="{93EFE795-9DDA-43E7-8BCD-03BCC4BAC904}"/>
    <dataValidation imeMode="disabled" allowBlank="1" showInputMessage="1" showErrorMessage="1" sqref="C6" xr:uid="{A42B1A3D-0080-425C-A822-C513B323D450}"/>
    <dataValidation imeMode="hiragana" allowBlank="1" showInputMessage="1" showErrorMessage="1" sqref="C5 C8" xr:uid="{E052146F-DC79-4542-B373-E56D3BE46575}"/>
  </dataValidations>
  <pageMargins left="0.25" right="0.25" top="0.75" bottom="0.75" header="0.3" footer="0.3"/>
  <pageSetup paperSize="9" scale="8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B1:L23"/>
  <sheetViews>
    <sheetView topLeftCell="B7" zoomScaleNormal="100" workbookViewId="0">
      <selection activeCell="L25" sqref="L25"/>
    </sheetView>
  </sheetViews>
  <sheetFormatPr defaultRowHeight="18" x14ac:dyDescent="0.45"/>
  <cols>
    <col min="1" max="1" width="2.69921875" customWidth="1"/>
    <col min="2" max="2" width="5.3984375" customWidth="1"/>
    <col min="3" max="3" width="12.59765625" bestFit="1" customWidth="1"/>
    <col min="4" max="4" width="10.69921875" bestFit="1" customWidth="1"/>
    <col min="5" max="5" width="27" bestFit="1" customWidth="1"/>
    <col min="6" max="6" width="9.59765625" bestFit="1" customWidth="1"/>
    <col min="7" max="7" width="15" bestFit="1" customWidth="1"/>
    <col min="8" max="8" width="7.09765625" customWidth="1"/>
    <col min="9" max="9" width="20.69921875" customWidth="1"/>
    <col min="10" max="11" width="9.09765625" bestFit="1" customWidth="1"/>
    <col min="12" max="12" width="22" bestFit="1" customWidth="1"/>
  </cols>
  <sheetData>
    <row r="1" spans="2:12" ht="28.8" x14ac:dyDescent="0.45">
      <c r="E1" s="67" t="s">
        <v>51</v>
      </c>
      <c r="F1" s="82"/>
    </row>
    <row r="2" spans="2:12" x14ac:dyDescent="0.45">
      <c r="C2" s="70" t="s">
        <v>52</v>
      </c>
      <c r="D2" s="68"/>
      <c r="E2" s="71" t="s">
        <v>53</v>
      </c>
      <c r="F2" s="80"/>
      <c r="G2" t="s">
        <v>55</v>
      </c>
    </row>
    <row r="3" spans="2:12" ht="19.8" x14ac:dyDescent="0.45">
      <c r="B3" s="76" t="s">
        <v>50</v>
      </c>
      <c r="C3" s="76" t="s">
        <v>5</v>
      </c>
      <c r="D3" s="76" t="s">
        <v>7</v>
      </c>
      <c r="E3" s="76" t="s">
        <v>6</v>
      </c>
      <c r="F3" s="76" t="s">
        <v>8</v>
      </c>
      <c r="G3" s="76" t="s">
        <v>9</v>
      </c>
      <c r="H3" s="77" t="s">
        <v>10</v>
      </c>
      <c r="I3" s="76" t="s">
        <v>11</v>
      </c>
      <c r="J3" s="77" t="s">
        <v>12</v>
      </c>
      <c r="K3" s="78" t="s">
        <v>13</v>
      </c>
      <c r="L3" s="79" t="s">
        <v>14</v>
      </c>
    </row>
    <row r="4" spans="2:12" ht="19.8" x14ac:dyDescent="0.45">
      <c r="B4" s="69">
        <v>1</v>
      </c>
      <c r="C4" s="69">
        <f>+Sheet1!J4</f>
        <v>0</v>
      </c>
      <c r="D4" s="69">
        <f>+Sheet1!K4</f>
        <v>0</v>
      </c>
      <c r="E4" s="69">
        <f>+Sheet1!L4</f>
        <v>0</v>
      </c>
      <c r="F4" s="69">
        <f>+Sheet1!M4</f>
        <v>0</v>
      </c>
      <c r="G4" s="69" t="str">
        <f>+Sheet1!$N$4</f>
        <v/>
      </c>
      <c r="H4" s="69">
        <f>+Sheet1!$O$4</f>
        <v>0</v>
      </c>
      <c r="I4" s="69" t="str">
        <f>+Sheet1!$P$4</f>
        <v/>
      </c>
      <c r="J4" s="69">
        <f>+Sheet1!$Q$4</f>
        <v>0</v>
      </c>
      <c r="K4" s="69">
        <f>+Sheet1!$R$4</f>
        <v>0</v>
      </c>
      <c r="L4" s="69">
        <f>+Sheet1!$S$4</f>
        <v>0</v>
      </c>
    </row>
    <row r="5" spans="2:12" ht="19.8" x14ac:dyDescent="0.45">
      <c r="B5" s="75">
        <v>2</v>
      </c>
      <c r="C5" s="69">
        <f>+Sheet2!J4</f>
        <v>0</v>
      </c>
      <c r="D5" s="69">
        <f>+Sheet2!K4</f>
        <v>0</v>
      </c>
      <c r="E5" s="69">
        <f>+Sheet2!L4</f>
        <v>0</v>
      </c>
      <c r="F5" s="69">
        <f>+Sheet2!M4</f>
        <v>0</v>
      </c>
      <c r="G5" s="69" t="str">
        <f>+Sheet2!$N$4</f>
        <v/>
      </c>
      <c r="H5" s="69">
        <f>+Sheet2!$O$4</f>
        <v>0</v>
      </c>
      <c r="I5" s="69" t="str">
        <f>+Sheet2!$P$4</f>
        <v/>
      </c>
      <c r="J5" s="69">
        <f>+Sheet2!$Q$4</f>
        <v>0</v>
      </c>
      <c r="K5" s="69">
        <f>+Sheet2!$R$4</f>
        <v>0</v>
      </c>
      <c r="L5" s="69">
        <f>+Sheet2!$S$4</f>
        <v>0</v>
      </c>
    </row>
    <row r="6" spans="2:12" ht="19.8" x14ac:dyDescent="0.45">
      <c r="B6" s="75">
        <v>3</v>
      </c>
      <c r="C6" s="69">
        <f>+Sheet3!J4</f>
        <v>0</v>
      </c>
      <c r="D6" s="69">
        <f>+Sheet3!K4</f>
        <v>0</v>
      </c>
      <c r="E6" s="69">
        <f>+Sheet3!L4</f>
        <v>0</v>
      </c>
      <c r="F6" s="69">
        <f>+Sheet3!M4</f>
        <v>0</v>
      </c>
      <c r="G6" s="69" t="str">
        <f>+Sheet3!$N$4</f>
        <v/>
      </c>
      <c r="H6" s="69">
        <f>+Sheet3!$O$4</f>
        <v>0</v>
      </c>
      <c r="I6" s="69" t="str">
        <f>+Sheet3!$P$4</f>
        <v/>
      </c>
      <c r="J6" s="69">
        <f>+Sheet3!$Q$4</f>
        <v>0</v>
      </c>
      <c r="K6" s="69">
        <f>+Sheet3!$R$4</f>
        <v>0</v>
      </c>
      <c r="L6" s="69">
        <f>+Sheet3!$S$4</f>
        <v>0</v>
      </c>
    </row>
    <row r="7" spans="2:12" ht="19.8" x14ac:dyDescent="0.45">
      <c r="B7" s="75">
        <v>4</v>
      </c>
      <c r="C7" s="69">
        <f>+Sheet4!J4</f>
        <v>0</v>
      </c>
      <c r="D7" s="69">
        <f>+Sheet4!K4</f>
        <v>0</v>
      </c>
      <c r="E7" s="69">
        <f>+Sheet4!L4</f>
        <v>0</v>
      </c>
      <c r="F7" s="69">
        <f>+Sheet4!M4</f>
        <v>0</v>
      </c>
      <c r="G7" s="69" t="str">
        <f>+Sheet4!$N$4</f>
        <v/>
      </c>
      <c r="H7" s="69">
        <f>+Sheet4!$O$4</f>
        <v>0</v>
      </c>
      <c r="I7" s="69" t="str">
        <f>+Sheet4!$P$4</f>
        <v/>
      </c>
      <c r="J7" s="69">
        <f>+Sheet4!$Q$4</f>
        <v>0</v>
      </c>
      <c r="K7" s="69">
        <f>+Sheet4!$R$4</f>
        <v>0</v>
      </c>
      <c r="L7" s="69">
        <f>+Sheet4!$S$4</f>
        <v>0</v>
      </c>
    </row>
    <row r="8" spans="2:12" ht="19.8" x14ac:dyDescent="0.45">
      <c r="B8" s="75">
        <v>5</v>
      </c>
      <c r="C8" s="69">
        <f>+Sheet5!J4</f>
        <v>0</v>
      </c>
      <c r="D8" s="69">
        <f>+Sheet5!K4</f>
        <v>0</v>
      </c>
      <c r="E8" s="69">
        <f>+Sheet5!L4</f>
        <v>0</v>
      </c>
      <c r="F8" s="69">
        <f>+Sheet5!M4</f>
        <v>0</v>
      </c>
      <c r="G8" s="69" t="str">
        <f>+Sheet5!$N$4</f>
        <v/>
      </c>
      <c r="H8" s="69">
        <f>+Sheet5!$O$4</f>
        <v>0</v>
      </c>
      <c r="I8" s="69" t="str">
        <f>+Sheet5!$P$4</f>
        <v/>
      </c>
      <c r="J8" s="69">
        <f>+Sheet5!$Q$4</f>
        <v>0</v>
      </c>
      <c r="K8" s="69">
        <f>+Sheet5!$R$4</f>
        <v>0</v>
      </c>
      <c r="L8" s="69">
        <f>+Sheet5!$S$4</f>
        <v>0</v>
      </c>
    </row>
    <row r="9" spans="2:12" ht="19.8" x14ac:dyDescent="0.45">
      <c r="B9" s="75">
        <v>6</v>
      </c>
      <c r="C9" s="69">
        <f>+Sheet6!J4</f>
        <v>0</v>
      </c>
      <c r="D9" s="69">
        <f>+Sheet6!K4</f>
        <v>0</v>
      </c>
      <c r="E9" s="69">
        <f>+Sheet6!L4</f>
        <v>0</v>
      </c>
      <c r="F9" s="69">
        <f>+Sheet6!M4</f>
        <v>0</v>
      </c>
      <c r="G9" s="69" t="str">
        <f>+Sheet6!$N$4</f>
        <v/>
      </c>
      <c r="H9" s="69">
        <f>+Sheet6!$O$4</f>
        <v>0</v>
      </c>
      <c r="I9" s="69" t="str">
        <f>+Sheet6!$P$4</f>
        <v/>
      </c>
      <c r="J9" s="69">
        <f>+Sheet6!$Q$4</f>
        <v>0</v>
      </c>
      <c r="K9" s="69">
        <f>+Sheet6!$R$4</f>
        <v>0</v>
      </c>
      <c r="L9" s="69">
        <f>+Sheet6!$S$4</f>
        <v>0</v>
      </c>
    </row>
    <row r="10" spans="2:12" ht="19.8" x14ac:dyDescent="0.45">
      <c r="B10" s="75">
        <v>7</v>
      </c>
      <c r="C10" s="69">
        <f>+Sheet7!J4</f>
        <v>0</v>
      </c>
      <c r="D10" s="69">
        <f>+Sheet7!K4</f>
        <v>0</v>
      </c>
      <c r="E10" s="69">
        <f>+Sheet7!L4</f>
        <v>0</v>
      </c>
      <c r="F10" s="69">
        <f>+Sheet7!M4</f>
        <v>0</v>
      </c>
      <c r="G10" s="69" t="str">
        <f>+Sheet7!$N$4</f>
        <v/>
      </c>
      <c r="H10" s="69">
        <f>+Sheet7!$O$4</f>
        <v>0</v>
      </c>
      <c r="I10" s="69" t="str">
        <f>+Sheet7!$P$4</f>
        <v/>
      </c>
      <c r="J10" s="69">
        <f>+Sheet7!$Q$4</f>
        <v>0</v>
      </c>
      <c r="K10" s="69">
        <f>+Sheet7!$R$4</f>
        <v>0</v>
      </c>
      <c r="L10" s="69">
        <f>+Sheet7!$S$4</f>
        <v>0</v>
      </c>
    </row>
    <row r="11" spans="2:12" ht="19.8" x14ac:dyDescent="0.45">
      <c r="B11" s="75">
        <v>8</v>
      </c>
      <c r="C11" s="69">
        <f>+Sheet8!J4</f>
        <v>0</v>
      </c>
      <c r="D11" s="69">
        <f>+Sheet8!K4</f>
        <v>0</v>
      </c>
      <c r="E11" s="69">
        <f>+Sheet8!L4</f>
        <v>0</v>
      </c>
      <c r="F11" s="69">
        <f>+Sheet8!M4</f>
        <v>0</v>
      </c>
      <c r="G11" s="69" t="str">
        <f>+Sheet8!$N$4</f>
        <v/>
      </c>
      <c r="H11" s="69">
        <f>+Sheet8!$O$4</f>
        <v>0</v>
      </c>
      <c r="I11" s="69" t="str">
        <f>+Sheet8!$P$4</f>
        <v/>
      </c>
      <c r="J11" s="69">
        <f>+Sheet8!$Q$4</f>
        <v>0</v>
      </c>
      <c r="K11" s="69">
        <f>+Sheet8!$R$4</f>
        <v>0</v>
      </c>
      <c r="L11" s="69">
        <f>+Sheet8!$S$4</f>
        <v>0</v>
      </c>
    </row>
    <row r="12" spans="2:12" ht="19.8" x14ac:dyDescent="0.45">
      <c r="B12" s="75">
        <v>9</v>
      </c>
      <c r="C12" s="69">
        <f>+Sheet9!J4</f>
        <v>0</v>
      </c>
      <c r="D12" s="69">
        <f>+Sheet9!K4</f>
        <v>0</v>
      </c>
      <c r="E12" s="69">
        <f>+Sheet9!L4</f>
        <v>0</v>
      </c>
      <c r="F12" s="69">
        <f>+Sheet9!M4</f>
        <v>0</v>
      </c>
      <c r="G12" s="69" t="str">
        <f>+Sheet9!$N$4</f>
        <v/>
      </c>
      <c r="H12" s="69">
        <f>+Sheet9!$O$4</f>
        <v>0</v>
      </c>
      <c r="I12" s="69" t="str">
        <f>+Sheet9!$P$4</f>
        <v/>
      </c>
      <c r="J12" s="69">
        <f>+Sheet9!$Q$4</f>
        <v>0</v>
      </c>
      <c r="K12" s="69">
        <f>+Sheet9!$R$4</f>
        <v>0</v>
      </c>
      <c r="L12" s="69">
        <f>+Sheet9!$S$4</f>
        <v>0</v>
      </c>
    </row>
    <row r="13" spans="2:12" ht="19.8" x14ac:dyDescent="0.45">
      <c r="B13" s="75">
        <v>10</v>
      </c>
      <c r="C13" s="69">
        <f>+Sheet10!J4</f>
        <v>0</v>
      </c>
      <c r="D13" s="69">
        <f>+Sheet10!K4</f>
        <v>0</v>
      </c>
      <c r="E13" s="69">
        <f>+Sheet10!L4</f>
        <v>0</v>
      </c>
      <c r="F13" s="69">
        <f>+Sheet10!M4</f>
        <v>0</v>
      </c>
      <c r="G13" s="69" t="str">
        <f>+Sheet10!$N$4</f>
        <v/>
      </c>
      <c r="H13" s="69">
        <f>+Sheet10!$O$4</f>
        <v>0</v>
      </c>
      <c r="I13" s="69" t="str">
        <f>+Sheet10!$P$4</f>
        <v/>
      </c>
      <c r="J13" s="69">
        <f>+Sheet10!$Q$4</f>
        <v>0</v>
      </c>
      <c r="K13" s="69">
        <f>+Sheet10!$R$4</f>
        <v>0</v>
      </c>
      <c r="L13" s="69">
        <f>+Sheet10!$S$4</f>
        <v>0</v>
      </c>
    </row>
    <row r="14" spans="2:12" ht="19.8" x14ac:dyDescent="0.45">
      <c r="B14" s="75">
        <v>11</v>
      </c>
      <c r="C14" s="69">
        <f>+Sheet11!J4</f>
        <v>0</v>
      </c>
      <c r="D14" s="69">
        <f>+Sheet11!K4</f>
        <v>0</v>
      </c>
      <c r="E14" s="69">
        <f>+Sheet11!L4</f>
        <v>0</v>
      </c>
      <c r="F14" s="69">
        <f>+Sheet11!M4</f>
        <v>0</v>
      </c>
      <c r="G14" s="69" t="str">
        <f>+Sheet11!$N$4</f>
        <v/>
      </c>
      <c r="H14" s="69">
        <f>+Sheet11!$O$4</f>
        <v>0</v>
      </c>
      <c r="I14" s="69" t="str">
        <f>+Sheet11!$P$4</f>
        <v/>
      </c>
      <c r="J14" s="69">
        <f>+Sheet11!$Q$4</f>
        <v>0</v>
      </c>
      <c r="K14" s="69">
        <f>+Sheet11!$R$4</f>
        <v>0</v>
      </c>
      <c r="L14" s="69">
        <f>+Sheet11!$S$4</f>
        <v>0</v>
      </c>
    </row>
    <row r="15" spans="2:12" ht="19.8" x14ac:dyDescent="0.45">
      <c r="B15" s="75">
        <v>12</v>
      </c>
      <c r="C15" s="69">
        <f>+Sheet12!J4</f>
        <v>0</v>
      </c>
      <c r="D15" s="69">
        <f>+Sheet12!K4</f>
        <v>0</v>
      </c>
      <c r="E15" s="69">
        <f>+Sheet12!L4</f>
        <v>0</v>
      </c>
      <c r="F15" s="69">
        <f>+Sheet12!M4</f>
        <v>0</v>
      </c>
      <c r="G15" s="69" t="str">
        <f>+Sheet12!$N$4</f>
        <v/>
      </c>
      <c r="H15" s="69">
        <f>+Sheet12!$O$4</f>
        <v>0</v>
      </c>
      <c r="I15" s="69" t="str">
        <f>+Sheet12!$P$4</f>
        <v/>
      </c>
      <c r="J15" s="69">
        <f>+Sheet12!$Q$4</f>
        <v>0</v>
      </c>
      <c r="K15" s="69">
        <f>+Sheet12!$R$4</f>
        <v>0</v>
      </c>
      <c r="L15" s="69">
        <f>+Sheet12!$S$4</f>
        <v>0</v>
      </c>
    </row>
    <row r="16" spans="2:12" ht="19.8" x14ac:dyDescent="0.45">
      <c r="B16" s="75">
        <v>13</v>
      </c>
      <c r="C16" s="69">
        <f>+Sheet13!J4</f>
        <v>0</v>
      </c>
      <c r="D16" s="69">
        <f>+Sheet13!K4</f>
        <v>0</v>
      </c>
      <c r="E16" s="69">
        <f>+Sheet13!L4</f>
        <v>0</v>
      </c>
      <c r="F16" s="69">
        <f>+Sheet13!M4</f>
        <v>0</v>
      </c>
      <c r="G16" s="69" t="str">
        <f>+Sheet13!$N$4</f>
        <v/>
      </c>
      <c r="H16" s="69">
        <f>+Sheet13!$O$4</f>
        <v>0</v>
      </c>
      <c r="I16" s="69" t="str">
        <f>+Sheet13!$P$4</f>
        <v/>
      </c>
      <c r="J16" s="69">
        <f>+Sheet13!$Q$4</f>
        <v>0</v>
      </c>
      <c r="K16" s="69">
        <f>+Sheet13!$R$4</f>
        <v>0</v>
      </c>
      <c r="L16" s="69">
        <f>+Sheet13!$S$4</f>
        <v>0</v>
      </c>
    </row>
    <row r="17" spans="2:12" ht="19.8" x14ac:dyDescent="0.45">
      <c r="B17" s="75">
        <v>14</v>
      </c>
      <c r="C17" s="69">
        <f>+Sheet14!J4</f>
        <v>0</v>
      </c>
      <c r="D17" s="69">
        <f>+Sheet14!K4</f>
        <v>0</v>
      </c>
      <c r="E17" s="69">
        <f>+Sheet14!L4</f>
        <v>0</v>
      </c>
      <c r="F17" s="69">
        <f>+Sheet14!M4</f>
        <v>0</v>
      </c>
      <c r="G17" s="69" t="str">
        <f>+Sheet14!$N$4</f>
        <v/>
      </c>
      <c r="H17" s="69">
        <f>+Sheet14!$O$4</f>
        <v>0</v>
      </c>
      <c r="I17" s="69" t="str">
        <f>+Sheet14!$P$4</f>
        <v/>
      </c>
      <c r="J17" s="69">
        <f>+Sheet14!$Q$4</f>
        <v>0</v>
      </c>
      <c r="K17" s="69">
        <f>+Sheet14!$R$4</f>
        <v>0</v>
      </c>
      <c r="L17" s="69">
        <f>+Sheet14!$S$4</f>
        <v>0</v>
      </c>
    </row>
    <row r="18" spans="2:12" ht="19.8" x14ac:dyDescent="0.45">
      <c r="B18" s="75">
        <v>15</v>
      </c>
      <c r="C18" s="69">
        <f>+Sheet15!J4</f>
        <v>0</v>
      </c>
      <c r="D18" s="69">
        <f>+Sheet15!K4</f>
        <v>0</v>
      </c>
      <c r="E18" s="69">
        <f>+Sheet15!L4</f>
        <v>0</v>
      </c>
      <c r="F18" s="69">
        <f>+Sheet15!M4</f>
        <v>0</v>
      </c>
      <c r="G18" s="69" t="str">
        <f>+Sheet15!$N$4</f>
        <v/>
      </c>
      <c r="H18" s="69">
        <f>+Sheet15!$O$4</f>
        <v>0</v>
      </c>
      <c r="I18" s="69" t="str">
        <f>+Sheet15!$P$4</f>
        <v/>
      </c>
      <c r="J18" s="69">
        <f>+Sheet15!$Q$4</f>
        <v>0</v>
      </c>
      <c r="K18" s="69">
        <f>+Sheet15!$R$4</f>
        <v>0</v>
      </c>
      <c r="L18" s="69">
        <f>+Sheet15!$S$4</f>
        <v>0</v>
      </c>
    </row>
    <row r="19" spans="2:12" ht="19.8" x14ac:dyDescent="0.45">
      <c r="B19" s="75">
        <v>16</v>
      </c>
      <c r="C19" s="69">
        <f>+Sheet16!J4</f>
        <v>0</v>
      </c>
      <c r="D19" s="69">
        <f>+Sheet16!K4</f>
        <v>0</v>
      </c>
      <c r="E19" s="69">
        <f>+Sheet16!L4</f>
        <v>0</v>
      </c>
      <c r="F19" s="69">
        <f>+Sheet16!M4</f>
        <v>0</v>
      </c>
      <c r="G19" s="69" t="str">
        <f>+Sheet16!$N$4</f>
        <v/>
      </c>
      <c r="H19" s="69">
        <f>+Sheet16!$O$4</f>
        <v>0</v>
      </c>
      <c r="I19" s="69" t="str">
        <f>+Sheet16!$P$4</f>
        <v/>
      </c>
      <c r="J19" s="69">
        <f>+Sheet16!$Q$4</f>
        <v>0</v>
      </c>
      <c r="K19" s="69">
        <f>+Sheet16!$R$4</f>
        <v>0</v>
      </c>
      <c r="L19" s="69">
        <f>+Sheet16!$S$4</f>
        <v>0</v>
      </c>
    </row>
    <row r="20" spans="2:12" ht="19.8" x14ac:dyDescent="0.45">
      <c r="B20" s="75">
        <v>17</v>
      </c>
      <c r="C20" s="69">
        <f>+Sheet17!J4</f>
        <v>0</v>
      </c>
      <c r="D20" s="69">
        <f>+Sheet17!K4</f>
        <v>0</v>
      </c>
      <c r="E20" s="69">
        <f>+Sheet17!L4</f>
        <v>0</v>
      </c>
      <c r="F20" s="69">
        <f>+Sheet17!M4</f>
        <v>0</v>
      </c>
      <c r="G20" s="69" t="str">
        <f>+Sheet17!$N$4</f>
        <v/>
      </c>
      <c r="H20" s="69">
        <f>+Sheet17!$O$4</f>
        <v>0</v>
      </c>
      <c r="I20" s="69" t="str">
        <f>+Sheet17!$P$4</f>
        <v/>
      </c>
      <c r="J20" s="69">
        <f>+Sheet17!$Q$4</f>
        <v>0</v>
      </c>
      <c r="K20" s="69">
        <f>+Sheet17!$R$4</f>
        <v>0</v>
      </c>
      <c r="L20" s="69">
        <f>+Sheet17!$S$4</f>
        <v>0</v>
      </c>
    </row>
    <row r="21" spans="2:12" ht="19.8" x14ac:dyDescent="0.45">
      <c r="B21" s="75">
        <v>18</v>
      </c>
      <c r="C21" s="69">
        <f>+Sheet18!J4</f>
        <v>0</v>
      </c>
      <c r="D21" s="69">
        <f>+Sheet18!K4</f>
        <v>0</v>
      </c>
      <c r="E21" s="69">
        <f>+Sheet18!L4</f>
        <v>0</v>
      </c>
      <c r="F21" s="69">
        <f>+Sheet18!M4</f>
        <v>0</v>
      </c>
      <c r="G21" s="69" t="str">
        <f>+Sheet18!$N$4</f>
        <v/>
      </c>
      <c r="H21" s="69">
        <f>+Sheet18!$O$4</f>
        <v>0</v>
      </c>
      <c r="I21" s="69" t="str">
        <f>+Sheet18!$P$4</f>
        <v/>
      </c>
      <c r="J21" s="69">
        <f>+Sheet18!$Q$4</f>
        <v>0</v>
      </c>
      <c r="K21" s="69">
        <f>+Sheet18!$R$4</f>
        <v>0</v>
      </c>
      <c r="L21" s="69">
        <f>+Sheet18!$S$4</f>
        <v>0</v>
      </c>
    </row>
    <row r="22" spans="2:12" ht="19.8" x14ac:dyDescent="0.45">
      <c r="B22" s="75">
        <v>19</v>
      </c>
      <c r="C22" s="69">
        <f>+Sheet19!J4</f>
        <v>0</v>
      </c>
      <c r="D22" s="69">
        <f>+Sheet19!K4</f>
        <v>0</v>
      </c>
      <c r="E22" s="69">
        <f>+Sheet19!L4</f>
        <v>0</v>
      </c>
      <c r="F22" s="69">
        <f>+Sheet19!M4</f>
        <v>0</v>
      </c>
      <c r="G22" s="69" t="str">
        <f>+Sheet19!$N$4</f>
        <v/>
      </c>
      <c r="H22" s="69">
        <f>+Sheet19!$O$4</f>
        <v>0</v>
      </c>
      <c r="I22" s="69" t="str">
        <f>+Sheet19!$P$4</f>
        <v/>
      </c>
      <c r="J22" s="69">
        <f>+Sheet19!$Q$4</f>
        <v>0</v>
      </c>
      <c r="K22" s="69">
        <f>+Sheet19!$R$4</f>
        <v>0</v>
      </c>
      <c r="L22" s="69">
        <f>+Sheet19!$S$4</f>
        <v>0</v>
      </c>
    </row>
    <row r="23" spans="2:12" ht="19.8" x14ac:dyDescent="0.45">
      <c r="B23" s="75">
        <v>20</v>
      </c>
      <c r="C23" s="69">
        <f>+Sheet20!J4</f>
        <v>0</v>
      </c>
      <c r="D23" s="69">
        <f>+Sheet20!K4</f>
        <v>0</v>
      </c>
      <c r="E23" s="69">
        <f>+Sheet20!L4</f>
        <v>0</v>
      </c>
      <c r="F23" s="69">
        <f>+Sheet20!M4</f>
        <v>0</v>
      </c>
      <c r="G23" s="69" t="str">
        <f>+Sheet20!N4</f>
        <v/>
      </c>
      <c r="H23" s="69">
        <f>+Sheet20!O4</f>
        <v>0</v>
      </c>
      <c r="I23" s="69" t="str">
        <f>+Sheet20!P4</f>
        <v/>
      </c>
      <c r="J23" s="69">
        <f>+Sheet20!Q4</f>
        <v>0</v>
      </c>
      <c r="K23" s="69">
        <f>+Sheet20!R4</f>
        <v>0</v>
      </c>
      <c r="L23" s="69">
        <f>+Sheet20!S4</f>
        <v>0</v>
      </c>
    </row>
  </sheetData>
  <phoneticPr fontId="3"/>
  <pageMargins left="0.7" right="0.7" top="0.75" bottom="0.75" header="0.3" footer="0.3"/>
  <pageSetup paperSize="9" scale="5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S52"/>
  <sheetViews>
    <sheetView showGridLines="0" zoomScaleNormal="100" workbookViewId="0">
      <selection activeCell="B39" sqref="B39"/>
    </sheetView>
  </sheetViews>
  <sheetFormatPr defaultRowHeight="18" x14ac:dyDescent="0.45"/>
  <cols>
    <col min="1" max="1" width="6.09765625" customWidth="1"/>
    <col min="2" max="2" width="23.5" customWidth="1"/>
    <col min="3" max="3" width="33.19921875" customWidth="1"/>
    <col min="4" max="4" width="10.19921875" customWidth="1"/>
    <col min="5" max="5" width="31.5"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5">
      <c r="A5" s="20"/>
      <c r="B5" s="49" t="s">
        <v>16</v>
      </c>
      <c r="C5" s="53"/>
      <c r="D5" s="58" t="s">
        <v>14</v>
      </c>
      <c r="E5" s="57"/>
      <c r="F5" s="1"/>
      <c r="G5" s="1"/>
      <c r="H5" s="1"/>
      <c r="I5" s="1"/>
      <c r="J5" s="1"/>
      <c r="K5" s="1"/>
      <c r="L5" s="1"/>
      <c r="M5" s="1"/>
      <c r="N5" s="1"/>
      <c r="O5" s="1"/>
      <c r="P5" s="1"/>
      <c r="Q5" s="1"/>
      <c r="R5" s="1"/>
      <c r="S5" s="1"/>
    </row>
    <row r="6" spans="1:19" customFormat="1" ht="19.5" customHeight="1" x14ac:dyDescent="0.45">
      <c r="A6" s="20"/>
      <c r="B6" s="50" t="s">
        <v>18</v>
      </c>
      <c r="C6" s="54"/>
      <c r="D6" s="47"/>
      <c r="E6" s="48"/>
      <c r="F6" s="1"/>
      <c r="G6" s="1"/>
      <c r="H6" s="1"/>
      <c r="I6" s="1"/>
      <c r="J6" s="1"/>
      <c r="K6" s="1"/>
      <c r="L6" s="1"/>
      <c r="M6" s="1"/>
      <c r="N6" s="1"/>
      <c r="O6" s="1"/>
      <c r="P6" s="1"/>
      <c r="Q6" s="1"/>
      <c r="R6" s="1"/>
      <c r="S6" s="1"/>
    </row>
    <row r="7" spans="1:19" customFormat="1" ht="33.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3" t="s">
        <v>75</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84" t="s">
        <v>81</v>
      </c>
      <c r="C17" s="86" t="s">
        <v>100</v>
      </c>
      <c r="D17" s="86" t="s">
        <v>106</v>
      </c>
      <c r="E17" s="23"/>
      <c r="F17" s="1"/>
      <c r="G17" s="2"/>
      <c r="H17" s="1"/>
      <c r="I17" s="1"/>
      <c r="J17" s="1"/>
      <c r="K17" s="1"/>
      <c r="L17" s="1"/>
      <c r="M17" s="1"/>
      <c r="N17" s="1"/>
      <c r="O17" s="1"/>
      <c r="P17" s="1"/>
      <c r="Q17" s="1"/>
      <c r="R17" s="1"/>
      <c r="S17" s="1"/>
    </row>
    <row r="18" spans="1:19" customFormat="1" x14ac:dyDescent="0.45">
      <c r="A18" s="20"/>
      <c r="B18" s="84" t="s">
        <v>77</v>
      </c>
      <c r="C18" s="86" t="s">
        <v>88</v>
      </c>
      <c r="D18" s="86" t="s">
        <v>95</v>
      </c>
      <c r="E18" s="23"/>
      <c r="F18" s="1"/>
      <c r="G18" s="2"/>
      <c r="H18" s="1"/>
      <c r="I18" s="1"/>
      <c r="J18" s="1"/>
      <c r="K18" s="1"/>
      <c r="L18" s="1"/>
      <c r="M18" s="1"/>
      <c r="N18" s="1"/>
      <c r="O18" s="1"/>
      <c r="P18" s="1"/>
      <c r="Q18" s="1"/>
      <c r="R18" s="1"/>
      <c r="S18" s="1"/>
    </row>
    <row r="19" spans="1:19" customFormat="1" x14ac:dyDescent="0.45">
      <c r="A19" s="20"/>
      <c r="B19" s="83" t="s">
        <v>78</v>
      </c>
      <c r="C19" s="86" t="s">
        <v>101</v>
      </c>
      <c r="D19" s="86" t="s">
        <v>107</v>
      </c>
      <c r="E19" s="23"/>
      <c r="F19" s="1"/>
      <c r="G19" s="2"/>
      <c r="H19" s="1"/>
      <c r="I19" s="1"/>
      <c r="J19" s="1"/>
      <c r="K19" s="1"/>
      <c r="L19" s="1"/>
      <c r="M19" s="1"/>
      <c r="N19" s="1"/>
      <c r="O19" s="1"/>
      <c r="P19" s="1"/>
      <c r="Q19" s="1"/>
      <c r="R19" s="1"/>
      <c r="S19" s="1"/>
    </row>
    <row r="20" spans="1:19" customFormat="1" x14ac:dyDescent="0.45">
      <c r="A20" s="20"/>
      <c r="B20" s="83" t="s">
        <v>82</v>
      </c>
      <c r="C20" s="86" t="s">
        <v>102</v>
      </c>
      <c r="D20" s="92" t="s">
        <v>108</v>
      </c>
      <c r="E20" s="23"/>
      <c r="F20" s="1"/>
      <c r="G20" s="11"/>
      <c r="H20" s="1"/>
      <c r="I20" s="1"/>
      <c r="J20" s="1"/>
      <c r="K20" s="1"/>
      <c r="L20" s="1"/>
      <c r="M20" s="1"/>
      <c r="N20" s="1"/>
      <c r="O20" s="1"/>
      <c r="P20" s="1"/>
      <c r="Q20" s="1"/>
      <c r="R20" s="1"/>
      <c r="S20" s="1"/>
    </row>
    <row r="21" spans="1:19" customFormat="1" x14ac:dyDescent="0.45">
      <c r="A21" s="20"/>
      <c r="B21" s="97" t="s">
        <v>83</v>
      </c>
      <c r="C21" s="92" t="s">
        <v>79</v>
      </c>
      <c r="D21" s="86" t="s">
        <v>80</v>
      </c>
      <c r="E21" s="23"/>
      <c r="F21" s="1"/>
      <c r="G21" s="11"/>
      <c r="H21" s="1"/>
      <c r="I21" s="1"/>
      <c r="J21" s="1"/>
      <c r="K21" s="1"/>
      <c r="L21" s="1"/>
      <c r="M21" s="1"/>
      <c r="N21" s="1"/>
      <c r="O21" s="1"/>
      <c r="P21" s="1"/>
      <c r="Q21" s="1"/>
      <c r="R21" s="1"/>
      <c r="S21" s="1"/>
    </row>
    <row r="22" spans="1:19" customFormat="1" x14ac:dyDescent="0.45">
      <c r="A22" s="20"/>
      <c r="B22" s="86" t="s">
        <v>84</v>
      </c>
      <c r="C22" s="92" t="s">
        <v>89</v>
      </c>
      <c r="D22" s="92" t="s">
        <v>73</v>
      </c>
      <c r="E22" s="24"/>
      <c r="F22" s="1"/>
      <c r="G22" s="11"/>
      <c r="H22" s="1"/>
      <c r="I22" s="1"/>
      <c r="J22" s="1"/>
      <c r="K22" s="1"/>
      <c r="L22" s="1"/>
      <c r="M22" s="1"/>
      <c r="N22" s="1"/>
      <c r="O22" s="1"/>
      <c r="P22" s="1"/>
      <c r="Q22" s="1"/>
      <c r="R22" s="1"/>
      <c r="S22" s="1"/>
    </row>
    <row r="23" spans="1:19" customFormat="1" x14ac:dyDescent="0.45">
      <c r="A23" s="20"/>
      <c r="B23" s="87" t="s">
        <v>85</v>
      </c>
      <c r="C23" s="86" t="s">
        <v>90</v>
      </c>
      <c r="D23" s="92" t="s">
        <v>74</v>
      </c>
      <c r="E23" s="24"/>
      <c r="F23" s="72"/>
      <c r="G23" s="11"/>
      <c r="H23" s="1"/>
      <c r="I23" s="1"/>
      <c r="J23" s="1"/>
      <c r="K23" s="1"/>
      <c r="L23" s="1"/>
      <c r="M23" s="1"/>
      <c r="N23" s="1"/>
      <c r="O23" s="1"/>
      <c r="P23" s="1"/>
      <c r="Q23" s="1"/>
      <c r="R23" s="1"/>
      <c r="S23" s="1"/>
    </row>
    <row r="24" spans="1:19" customFormat="1" x14ac:dyDescent="0.45">
      <c r="A24" s="20"/>
      <c r="B24" s="87" t="s">
        <v>86</v>
      </c>
      <c r="C24" s="86" t="s">
        <v>91</v>
      </c>
      <c r="E24" s="25"/>
      <c r="F24" s="1"/>
      <c r="G24" s="11"/>
      <c r="H24" s="1"/>
      <c r="I24" s="1"/>
      <c r="J24" s="1"/>
      <c r="K24" s="1"/>
      <c r="L24" s="1"/>
      <c r="M24" s="1"/>
      <c r="N24" s="1"/>
      <c r="O24" s="1"/>
      <c r="P24" s="1"/>
      <c r="Q24" s="1"/>
      <c r="R24" s="1"/>
      <c r="S24" s="1"/>
    </row>
    <row r="25" spans="1:19" customFormat="1" x14ac:dyDescent="0.45">
      <c r="A25" s="20"/>
      <c r="B25" s="86" t="s">
        <v>87</v>
      </c>
      <c r="C25" s="85" t="s">
        <v>92</v>
      </c>
      <c r="D25" s="93"/>
      <c r="E25" s="25"/>
      <c r="F25" s="1"/>
      <c r="G25" s="11"/>
      <c r="H25" s="1"/>
      <c r="I25" s="1"/>
      <c r="J25" s="1"/>
      <c r="K25" s="1"/>
      <c r="L25" s="1"/>
      <c r="M25" s="1"/>
      <c r="N25" s="1"/>
      <c r="O25" s="1"/>
      <c r="P25" s="1"/>
      <c r="Q25" s="1"/>
      <c r="R25" s="1"/>
      <c r="S25" s="1"/>
    </row>
    <row r="26" spans="1:19" customFormat="1" x14ac:dyDescent="0.45">
      <c r="A26" s="20"/>
      <c r="B26" s="87" t="s">
        <v>96</v>
      </c>
      <c r="C26" s="92" t="s">
        <v>103</v>
      </c>
      <c r="D26" s="83"/>
      <c r="E26" s="25"/>
      <c r="F26" s="1"/>
      <c r="G26" s="11"/>
      <c r="H26" s="1"/>
      <c r="I26" s="1"/>
      <c r="J26" s="1"/>
      <c r="K26" s="1"/>
      <c r="L26" s="1"/>
      <c r="M26" s="1"/>
      <c r="N26" s="1"/>
      <c r="O26" s="1"/>
      <c r="P26" s="1"/>
      <c r="Q26" s="1"/>
      <c r="R26" s="1"/>
      <c r="S26" s="1"/>
    </row>
    <row r="27" spans="1:19" customFormat="1" x14ac:dyDescent="0.45">
      <c r="A27" s="20"/>
      <c r="B27" s="88" t="s">
        <v>97</v>
      </c>
      <c r="C27" s="86" t="s">
        <v>93</v>
      </c>
      <c r="E27" s="25"/>
      <c r="F27" s="1"/>
      <c r="G27" s="11"/>
      <c r="H27" s="1"/>
      <c r="I27" s="1"/>
      <c r="J27" s="1"/>
      <c r="K27" s="1"/>
      <c r="L27" s="1"/>
      <c r="M27" s="1"/>
      <c r="N27" s="1"/>
      <c r="O27" s="1"/>
      <c r="P27" s="1"/>
      <c r="Q27" s="1"/>
      <c r="R27" s="1"/>
      <c r="S27" s="1"/>
    </row>
    <row r="28" spans="1:19" customFormat="1" x14ac:dyDescent="0.45">
      <c r="A28" s="20"/>
      <c r="B28" s="86" t="s">
        <v>98</v>
      </c>
      <c r="C28" s="86" t="s">
        <v>104</v>
      </c>
      <c r="E28" s="25"/>
      <c r="F28" s="1"/>
      <c r="G28" s="11"/>
      <c r="H28" s="1"/>
      <c r="I28" s="1"/>
      <c r="J28" s="1"/>
      <c r="K28" s="1"/>
      <c r="L28" s="1"/>
      <c r="M28" s="1"/>
      <c r="N28" s="1"/>
      <c r="O28" s="1"/>
      <c r="P28" s="1"/>
      <c r="Q28" s="1"/>
      <c r="R28" s="1"/>
      <c r="S28" s="1"/>
    </row>
    <row r="29" spans="1:19" customFormat="1" x14ac:dyDescent="0.45">
      <c r="A29" s="20"/>
      <c r="B29" s="89" t="s">
        <v>99</v>
      </c>
      <c r="C29" s="91" t="s">
        <v>105</v>
      </c>
      <c r="E29" s="25"/>
      <c r="F29" s="1"/>
      <c r="G29" s="11"/>
      <c r="H29" s="1"/>
      <c r="I29" s="1"/>
      <c r="J29" s="1"/>
      <c r="K29" s="1"/>
      <c r="L29" s="1"/>
      <c r="M29" s="1"/>
      <c r="N29" s="1"/>
      <c r="O29" s="1"/>
      <c r="P29" s="1"/>
      <c r="Q29" s="1"/>
      <c r="R29" s="1"/>
      <c r="S29" s="1"/>
    </row>
    <row r="30" spans="1:19" customFormat="1" ht="12.75" customHeight="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9"/>
      <c r="H31" s="2"/>
      <c r="I31" s="2"/>
      <c r="J31" s="1"/>
      <c r="K31" s="1"/>
      <c r="L31" s="1"/>
      <c r="M31" s="1"/>
      <c r="N31" s="1"/>
      <c r="O31" s="1"/>
      <c r="P31" s="1"/>
      <c r="Q31" s="1"/>
      <c r="R31" s="1"/>
      <c r="S31" s="1"/>
    </row>
    <row r="32" spans="1:19" customFormat="1" ht="19.8" thickBot="1" x14ac:dyDescent="0.5">
      <c r="A32" s="20"/>
      <c r="B32" s="37"/>
      <c r="C32" s="38"/>
      <c r="D32" s="39"/>
      <c r="E32" s="40"/>
      <c r="F32" s="1"/>
      <c r="G32" s="9"/>
      <c r="H32" s="2"/>
      <c r="I32" s="2"/>
      <c r="J32" s="1"/>
      <c r="K32" s="1"/>
      <c r="L32" s="1"/>
      <c r="M32" s="1"/>
      <c r="N32" s="1"/>
      <c r="O32" s="1"/>
      <c r="P32" s="1"/>
      <c r="Q32" s="1"/>
      <c r="R32" s="1"/>
      <c r="S32" s="1"/>
    </row>
    <row r="33" spans="1:19" customFormat="1" ht="19.2" x14ac:dyDescent="0.45">
      <c r="A33" s="20"/>
      <c r="B33" s="3" t="s">
        <v>31</v>
      </c>
      <c r="C33" s="3"/>
      <c r="D33" s="3"/>
      <c r="E33" s="26"/>
      <c r="F33" s="1"/>
      <c r="G33" s="10" t="s">
        <v>25</v>
      </c>
      <c r="H33" s="2"/>
      <c r="I33" s="2"/>
      <c r="J33" s="1"/>
      <c r="K33" s="1"/>
      <c r="L33" s="1"/>
      <c r="M33" s="1"/>
      <c r="N33" s="1"/>
      <c r="O33" s="1"/>
      <c r="P33" s="1"/>
      <c r="Q33" s="1"/>
      <c r="R33" s="1"/>
      <c r="S33" s="1"/>
    </row>
    <row r="34" spans="1:19" customFormat="1" ht="19.8" thickBot="1" x14ac:dyDescent="0.5">
      <c r="A34" s="20"/>
      <c r="B34" s="27"/>
      <c r="C34" s="28"/>
      <c r="D34" s="28"/>
      <c r="E34" s="29"/>
      <c r="F34" s="1"/>
      <c r="G34" s="9">
        <v>8</v>
      </c>
      <c r="H34" s="2"/>
      <c r="I34" s="2"/>
      <c r="J34" s="1"/>
      <c r="K34" s="1"/>
      <c r="L34" s="1"/>
      <c r="M34" s="1"/>
      <c r="N34" s="1"/>
      <c r="O34" s="1"/>
      <c r="P34" s="1"/>
      <c r="Q34" s="1"/>
      <c r="R34" s="1"/>
      <c r="S34" s="1"/>
    </row>
    <row r="35" spans="1:19" customFormat="1" ht="26.4" x14ac:dyDescent="0.45">
      <c r="A35" s="20"/>
      <c r="B35" s="45" t="s">
        <v>33</v>
      </c>
      <c r="C35" s="3"/>
      <c r="D35" s="3"/>
      <c r="E35" s="65"/>
      <c r="F35" s="1"/>
      <c r="G35" s="74">
        <v>10</v>
      </c>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300-000000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300-000001000000}">
      <formula1>"クラス名"</formula1>
    </dataValidation>
    <dataValidation type="list" allowBlank="1" showInputMessage="1" showErrorMessage="1" sqref="G10:G11 E10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BT983055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VRX983055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VIB983055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UYF98305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UOJ983055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UEN983055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TUR983055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TKV983055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TAZ98305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SRD983055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SHH983055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RXL983055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RNP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83055 WVL917519 WLP917519 WBT917519 VRX917519 VIB917519 UYF917519 UOJ917519 UEN917519 TUR917519 TKV917519 TAZ917519 SRD917519 SHH917519 RXL917519 RNP917519 RDT983055 WVN983050:WVN983051 WLR983050:WLR983051 WBV983050:WBV983051 VRZ983050:VRZ983051 VID983050:VID983051 UYH983050:UYH983051 UOL983050:UOL983051 UEP983050:UEP983051 TUT983050:TUT983051 TKX983050:TKX983051 TBB983050:TBB983051 SRF983050:SRF983051 SHJ983050:SHJ983051 RXN983050:RXN983051 RNR983050:RNR983051 RDV983050:RDV983051 QTZ983050:QTZ983051 QKD983050:QKD983051 QAH983050:QAH983051 PQL983050:PQL983051 PGP983050:PGP983051 OWT983050:OWT983051 OMX983050:OMX983051 ODB983050:ODB983051 NTF983050:NTF983051 NJJ983050:NJJ983051 MZN983050:MZN983051 MPR983050:MPR983051 MFV983050:MFV983051 LVZ983050:LVZ983051 LMD983050:LMD983051 LCH983050:LCH983051 KSL983050:KSL983051 KIP983050:KIP983051 JYT983050:JYT983051 JOX983050:JOX983051 JFB983050:JFB983051 IVF983050:IVF983051 ILJ983050:ILJ983051 IBN983050:IBN983051 HRR983050:HRR983051 HHV983050:HHV983051 GXZ983050:GXZ983051 GOD983050:GOD983051 GEH983050:GEH983051 FUL983050:FUL983051 FKP983050:FKP983051 FAT983050:FAT983051 EQX983050:EQX983051 EHB983050:EHB983051 DXF983050:DXF983051 DNJ983050:DNJ983051 DDN983050:DDN983051 CTR983050:CTR983051 CJV983050:CJV983051 BZZ983050:BZZ983051 BQD983050:BQD983051 BGH983050:BGH983051 AWL983050:AWL983051 AMP983050:AMP983051 ACT983050:ACT983051 SX983050:SX983051 JB983050:JB983051 G983050:G983051 WVN917514:WVN917515 WLR917514:WLR917515 WBV917514:WBV917515 VRZ917514:VRZ917515 VID917514:VID917515 UYH917514:UYH917515 UOL917514:UOL917515 UEP917514:UEP917515 TUT917514:TUT917515 TKX917514:TKX917515 TBB917514:TBB917515 SRF917514:SRF917515 SHJ917514:SHJ917515 RXN917514:RXN917515 RNR917514:RNR917515 RDV917514:RDV917515 QTZ917514:QTZ917515 QKD917514:QKD917515 QAH917514:QAH917515 PQL917514:PQL917515 PGP917514:PGP917515 OWT917514:OWT917515 OMX917514:OMX917515 ODB917514:ODB917515 NTF917514:NTF917515 NJJ917514:NJJ917515 MZN917514:MZN917515 MPR917514:MPR917515 MFV917514:MFV917515 LVZ917514:LVZ917515 LMD917514:LMD917515 LCH917514:LCH917515 KSL917514:KSL917515 KIP917514:KIP917515 JYT917514:JYT917515 JOX917514:JOX917515 JFB917514:JFB917515 IVF917514:IVF917515 ILJ917514:ILJ917515 IBN917514:IBN917515 HRR917514:HRR917515 HHV917514:HHV917515 GXZ917514:GXZ917515 GOD917514:GOD917515 GEH917514:GEH917515 FUL917514:FUL917515 FKP917514:FKP917515 FAT917514:FAT917515 EQX917514:EQX917515 EHB917514:EHB917515 DXF917514:DXF917515 DNJ917514:DNJ917515 DDN917514:DDN917515 CTR917514:CTR917515 CJV917514:CJV917515 BZZ917514:BZZ917515 BQD917514:BQD917515 BGH917514:BGH917515 AWL917514:AWL917515 AMP917514:AMP917515 ACT917514:ACT917515 SX917514:SX917515 JB917514:JB917515 G917514:G917515 WVN851978:WVN851979 WLR851978:WLR851979 WBV851978:WBV851979 VRZ851978:VRZ851979 VID851978:VID851979 UYH851978:UYH851979 UOL851978:UOL851979 UEP851978:UEP851979 TUT851978:TUT851979 TKX851978:TKX851979 TBB851978:TBB851979 SRF851978:SRF851979 SHJ851978:SHJ851979 RXN851978:RXN851979 RNR851978:RNR851979 RDV851978:RDV851979 QTZ851978:QTZ851979 QKD851978:QKD851979 QAH851978:QAH851979 PQL851978:PQL851979 PGP851978:PGP851979 OWT851978:OWT851979 OMX851978:OMX851979 ODB851978:ODB851979 NTF851978:NTF851979 NJJ851978:NJJ851979 MZN851978:MZN851979 MPR851978:MPR851979 MFV851978:MFV851979 LVZ851978:LVZ851979 LMD851978:LMD851979 LCH851978:LCH851979 KSL851978:KSL851979 KIP851978:KIP851979 JYT851978:JYT851979 JOX851978:JOX851979 JFB851978:JFB851979 IVF851978:IVF851979 ILJ851978:ILJ851979 IBN851978:IBN851979 HRR851978:HRR851979 HHV851978:HHV851979 GXZ851978:GXZ851979 GOD851978:GOD851979 GEH851978:GEH851979 FUL851978:FUL851979 FKP851978:FKP851979 FAT851978:FAT851979 EQX851978:EQX851979 EHB851978:EHB851979 DXF851978:DXF851979 DNJ851978:DNJ851979 DDN851978:DDN851979 CTR851978:CTR851979 CJV851978:CJV851979 BZZ851978:BZZ851979 BQD851978:BQD851979 BGH851978:BGH851979 AWL851978:AWL851979 AMP851978:AMP851979 ACT851978:ACT851979 SX851978:SX851979 JB851978:JB851979 G851978:G851979 WVN786442:WVN786443 WLR786442:WLR786443 WBV786442:WBV786443 VRZ786442:VRZ786443 VID786442:VID786443 UYH786442:UYH786443 UOL786442:UOL786443 UEP786442:UEP786443 TUT786442:TUT786443 TKX786442:TKX786443 TBB786442:TBB786443 SRF786442:SRF786443 SHJ786442:SHJ786443 RXN786442:RXN786443 RNR786442:RNR786443 RDV786442:RDV786443 QTZ786442:QTZ786443 QKD786442:QKD786443 QAH786442:QAH786443 PQL786442:PQL786443 PGP786442:PGP786443 OWT786442:OWT786443 OMX786442:OMX786443 ODB786442:ODB786443 NTF786442:NTF786443 NJJ786442:NJJ786443 MZN786442:MZN786443 MPR786442:MPR786443 MFV786442:MFV786443 LVZ786442:LVZ786443 LMD786442:LMD786443 LCH786442:LCH786443 KSL786442:KSL786443 KIP786442:KIP786443 JYT786442:JYT786443 JOX786442:JOX786443 JFB786442:JFB786443 IVF786442:IVF786443 ILJ786442:ILJ786443 IBN786442:IBN786443 HRR786442:HRR786443 HHV786442:HHV786443 GXZ786442:GXZ786443 GOD786442:GOD786443 GEH786442:GEH786443 FUL786442:FUL786443 FKP786442:FKP786443 FAT786442:FAT786443 EQX786442:EQX786443 EHB786442:EHB786443 DXF786442:DXF786443 DNJ786442:DNJ786443 DDN786442:DDN786443 CTR786442:CTR786443 CJV786442:CJV786443 BZZ786442:BZZ786443 BQD786442:BQD786443 BGH786442:BGH786443 AWL786442:AWL786443 AMP786442:AMP786443 ACT786442:ACT786443 SX786442:SX786443 JB786442:JB786443 G786442:G786443 WVN720906:WVN720907 WLR720906:WLR720907 WBV720906:WBV720907 VRZ720906:VRZ720907 VID720906:VID720907 UYH720906:UYH720907 UOL720906:UOL720907 UEP720906:UEP720907 TUT720906:TUT720907 TKX720906:TKX720907 TBB720906:TBB720907 SRF720906:SRF720907 SHJ720906:SHJ720907 RXN720906:RXN720907 RNR720906:RNR720907 RDV720906:RDV720907 QTZ720906:QTZ720907 QKD720906:QKD720907 QAH720906:QAH720907 PQL720906:PQL720907 PGP720906:PGP720907 OWT720906:OWT720907 OMX720906:OMX720907 ODB720906:ODB720907 NTF720906:NTF720907 NJJ720906:NJJ720907 MZN720906:MZN720907 MPR720906:MPR720907 MFV720906:MFV720907 LVZ720906:LVZ720907 LMD720906:LMD720907 LCH720906:LCH720907 KSL720906:KSL720907 KIP720906:KIP720907 JYT720906:JYT720907 JOX720906:JOX720907 JFB720906:JFB720907 IVF720906:IVF720907 ILJ720906:ILJ720907 IBN720906:IBN720907 HRR720906:HRR720907 HHV720906:HHV720907 GXZ720906:GXZ720907 GOD720906:GOD720907 GEH720906:GEH720907 FUL720906:FUL720907 FKP720906:FKP720907 FAT720906:FAT720907 EQX720906:EQX720907 EHB720906:EHB720907 DXF720906:DXF720907 DNJ720906:DNJ720907 DDN720906:DDN720907 CTR720906:CTR720907 CJV720906:CJV720907 BZZ720906:BZZ720907 BQD720906:BQD720907 BGH720906:BGH720907 AWL720906:AWL720907 AMP720906:AMP720907 ACT720906:ACT720907 SX720906:SX720907 JB720906:JB720907 G720906:G720907 WVN655370:WVN655371 WLR655370:WLR655371 WBV655370:WBV655371 VRZ655370:VRZ655371 VID655370:VID655371 UYH655370:UYH655371 UOL655370:UOL655371 UEP655370:UEP655371 TUT655370:TUT655371 TKX655370:TKX655371 TBB655370:TBB655371 SRF655370:SRF655371 SHJ655370:SHJ655371 RXN655370:RXN655371 RNR655370:RNR655371 RDV655370:RDV655371 QTZ655370:QTZ655371 QKD655370:QKD655371 QAH655370:QAH655371 PQL655370:PQL655371 PGP655370:PGP655371 OWT655370:OWT655371 OMX655370:OMX655371 ODB655370:ODB655371 NTF655370:NTF655371 NJJ655370:NJJ655371 MZN655370:MZN655371 MPR655370:MPR655371 MFV655370:MFV655371 LVZ655370:LVZ655371 LMD655370:LMD655371 LCH655370:LCH655371 KSL655370:KSL655371 KIP655370:KIP655371 JYT655370:JYT655371 JOX655370:JOX655371 JFB655370:JFB655371 IVF655370:IVF655371 ILJ655370:ILJ655371 IBN655370:IBN655371 HRR655370:HRR655371 HHV655370:HHV655371 GXZ655370:GXZ655371 GOD655370:GOD655371 GEH655370:GEH655371 FUL655370:FUL655371 FKP655370:FKP655371 FAT655370:FAT655371 EQX655370:EQX655371 EHB655370:EHB655371 DXF655370:DXF655371 DNJ655370:DNJ655371 DDN655370:DDN655371 CTR655370:CTR655371 CJV655370:CJV655371 BZZ655370:BZZ655371 BQD655370:BQD655371 BGH655370:BGH655371 AWL655370:AWL655371 AMP655370:AMP655371 ACT655370:ACT655371 SX655370:SX655371 JB655370:JB655371 G655370:G655371 WVN589834:WVN589835 WLR589834:WLR589835 WBV589834:WBV589835 VRZ589834:VRZ589835 VID589834:VID589835 UYH589834:UYH589835 UOL589834:UOL589835 UEP589834:UEP589835 TUT589834:TUT589835 TKX589834:TKX589835 TBB589834:TBB589835 SRF589834:SRF589835 SHJ589834:SHJ589835 RXN589834:RXN589835 RNR589834:RNR589835 RDV589834:RDV589835 QTZ589834:QTZ589835 QKD589834:QKD589835 QAH589834:QAH589835 PQL589834:PQL589835 PGP589834:PGP589835 OWT589834:OWT589835 OMX589834:OMX589835 ODB589834:ODB589835 NTF589834:NTF589835 NJJ589834:NJJ589835 MZN589834:MZN589835 MPR589834:MPR589835 MFV589834:MFV589835 LVZ589834:LVZ589835 LMD589834:LMD589835 LCH589834:LCH589835 KSL589834:KSL589835 KIP589834:KIP589835 JYT589834:JYT589835 JOX589834:JOX589835 JFB589834:JFB589835 IVF589834:IVF589835 ILJ589834:ILJ589835 IBN589834:IBN589835 HRR589834:HRR589835 HHV589834:HHV589835 GXZ589834:GXZ589835 GOD589834:GOD589835 GEH589834:GEH589835 FUL589834:FUL589835 FKP589834:FKP589835 FAT589834:FAT589835 EQX589834:EQX589835 EHB589834:EHB589835 DXF589834:DXF589835 DNJ589834:DNJ589835 DDN589834:DDN589835 CTR589834:CTR589835 CJV589834:CJV589835 BZZ589834:BZZ589835 BQD589834:BQD589835 BGH589834:BGH589835 AWL589834:AWL589835 AMP589834:AMP589835 ACT589834:ACT589835 SX589834:SX589835 JB589834:JB589835 G589834:G589835 WVN524298:WVN524299 WLR524298:WLR524299 WBV524298:WBV524299 VRZ524298:VRZ524299 VID524298:VID524299 UYH524298:UYH524299 UOL524298:UOL524299 UEP524298:UEP524299 TUT524298:TUT524299 TKX524298:TKX524299 TBB524298:TBB524299 SRF524298:SRF524299 SHJ524298:SHJ524299 RXN524298:RXN524299 RNR524298:RNR524299 RDV524298:RDV524299 QTZ524298:QTZ524299 QKD524298:QKD524299 QAH524298:QAH524299 PQL524298:PQL524299 PGP524298:PGP524299 OWT524298:OWT524299 OMX524298:OMX524299 ODB524298:ODB524299 NTF524298:NTF524299 NJJ524298:NJJ524299 MZN524298:MZN524299 MPR524298:MPR524299 MFV524298:MFV524299 LVZ524298:LVZ524299 LMD524298:LMD524299 LCH524298:LCH524299 KSL524298:KSL524299 KIP524298:KIP524299 JYT524298:JYT524299 JOX524298:JOX524299 JFB524298:JFB524299 IVF524298:IVF524299 ILJ524298:ILJ524299 IBN524298:IBN524299 HRR524298:HRR524299 HHV524298:HHV524299 GXZ524298:GXZ524299 GOD524298:GOD524299 GEH524298:GEH524299 FUL524298:FUL524299 FKP524298:FKP524299 FAT524298:FAT524299 EQX524298:EQX524299 EHB524298:EHB524299 DXF524298:DXF524299 DNJ524298:DNJ524299 DDN524298:DDN524299 CTR524298:CTR524299 CJV524298:CJV524299 BZZ524298:BZZ524299 BQD524298:BQD524299 BGH524298:BGH524299 AWL524298:AWL524299 AMP524298:AMP524299 ACT524298:ACT524299 SX524298:SX524299 JB524298:JB524299 G524298:G524299 WVN458762:WVN458763 WLR458762:WLR458763 WBV458762:WBV458763 VRZ458762:VRZ458763 VID458762:VID458763 UYH458762:UYH458763 UOL458762:UOL458763 UEP458762:UEP458763 TUT458762:TUT458763 TKX458762:TKX458763 TBB458762:TBB458763 SRF458762:SRF458763 SHJ458762:SHJ458763 RXN458762:RXN458763 RNR458762:RNR458763 RDV458762:RDV458763 QTZ458762:QTZ458763 QKD458762:QKD458763 QAH458762:QAH458763 PQL458762:PQL458763 PGP458762:PGP458763 OWT458762:OWT458763 OMX458762:OMX458763 ODB458762:ODB458763 NTF458762:NTF458763 NJJ458762:NJJ458763 MZN458762:MZN458763 MPR458762:MPR458763 MFV458762:MFV458763 LVZ458762:LVZ458763 LMD458762:LMD458763 LCH458762:LCH458763 KSL458762:KSL458763 KIP458762:KIP458763 JYT458762:JYT458763 JOX458762:JOX458763 JFB458762:JFB458763 IVF458762:IVF458763 ILJ458762:ILJ458763 IBN458762:IBN458763 HRR458762:HRR458763 HHV458762:HHV458763 GXZ458762:GXZ458763 GOD458762:GOD458763 GEH458762:GEH458763 FUL458762:FUL458763 FKP458762:FKP458763 FAT458762:FAT458763 EQX458762:EQX458763 EHB458762:EHB458763 DXF458762:DXF458763 DNJ458762:DNJ458763 DDN458762:DDN458763 CTR458762:CTR458763 CJV458762:CJV458763 BZZ458762:BZZ458763 BQD458762:BQD458763 BGH458762:BGH458763 AWL458762:AWL458763 AMP458762:AMP458763 ACT458762:ACT458763 SX458762:SX458763 JB458762:JB458763 G458762:G458763 WVN393226:WVN393227 WLR393226:WLR393227 WBV393226:WBV393227 VRZ393226:VRZ393227 VID393226:VID393227 UYH393226:UYH393227 UOL393226:UOL393227 UEP393226:UEP393227 TUT393226:TUT393227 TKX393226:TKX393227 TBB393226:TBB393227 SRF393226:SRF393227 SHJ393226:SHJ393227 RXN393226:RXN393227 RNR393226:RNR393227 RDV393226:RDV393227 QTZ393226:QTZ393227 QKD393226:QKD393227 QAH393226:QAH393227 PQL393226:PQL393227 PGP393226:PGP393227 OWT393226:OWT393227 OMX393226:OMX393227 ODB393226:ODB393227 NTF393226:NTF393227 NJJ393226:NJJ393227 MZN393226:MZN393227 MPR393226:MPR393227 MFV393226:MFV393227 LVZ393226:LVZ393227 LMD393226:LMD393227 LCH393226:LCH393227 KSL393226:KSL393227 KIP393226:KIP393227 JYT393226:JYT393227 JOX393226:JOX393227 JFB393226:JFB393227 IVF393226:IVF393227 ILJ393226:ILJ393227 IBN393226:IBN393227 HRR393226:HRR393227 HHV393226:HHV393227 GXZ393226:GXZ393227 GOD393226:GOD393227 GEH393226:GEH393227 FUL393226:FUL393227 FKP393226:FKP393227 FAT393226:FAT393227 EQX393226:EQX393227 EHB393226:EHB393227 DXF393226:DXF393227 DNJ393226:DNJ393227 DDN393226:DDN393227 CTR393226:CTR393227 CJV393226:CJV393227 BZZ393226:BZZ393227 BQD393226:BQD393227 BGH393226:BGH393227 AWL393226:AWL393227 AMP393226:AMP393227 ACT393226:ACT393227 SX393226:SX393227 JB393226:JB393227 G393226:G393227 WVN327690:WVN327691 WLR327690:WLR327691 WBV327690:WBV327691 VRZ327690:VRZ327691 VID327690:VID327691 UYH327690:UYH327691 UOL327690:UOL327691 UEP327690:UEP327691 TUT327690:TUT327691 TKX327690:TKX327691 TBB327690:TBB327691 SRF327690:SRF327691 SHJ327690:SHJ327691 RXN327690:RXN327691 RNR327690:RNR327691 RDV327690:RDV327691 QTZ327690:QTZ327691 QKD327690:QKD327691 QAH327690:QAH327691 PQL327690:PQL327691 PGP327690:PGP327691 OWT327690:OWT327691 OMX327690:OMX327691 ODB327690:ODB327691 NTF327690:NTF327691 NJJ327690:NJJ327691 MZN327690:MZN327691 MPR327690:MPR327691 MFV327690:MFV327691 LVZ327690:LVZ327691 LMD327690:LMD327691 LCH327690:LCH327691 KSL327690:KSL327691 KIP327690:KIP327691 JYT327690:JYT327691 JOX327690:JOX327691 JFB327690:JFB327691 IVF327690:IVF327691 ILJ327690:ILJ327691 IBN327690:IBN327691 HRR327690:HRR327691 HHV327690:HHV327691 GXZ327690:GXZ327691 GOD327690:GOD327691 GEH327690:GEH327691 FUL327690:FUL327691 FKP327690:FKP327691 FAT327690:FAT327691 EQX327690:EQX327691 EHB327690:EHB327691 DXF327690:DXF327691 DNJ327690:DNJ327691 DDN327690:DDN327691 CTR327690:CTR327691 CJV327690:CJV327691 BZZ327690:BZZ327691 BQD327690:BQD327691 BGH327690:BGH327691 AWL327690:AWL327691 AMP327690:AMP327691 ACT327690:ACT327691 SX327690:SX327691 JB327690:JB327691 G327690:G327691 WVN262154:WVN262155 WLR262154:WLR262155 WBV262154:WBV262155 VRZ262154:VRZ262155 VID262154:VID262155 UYH262154:UYH262155 UOL262154:UOL262155 UEP262154:UEP262155 TUT262154:TUT262155 TKX262154:TKX262155 TBB262154:TBB262155 SRF262154:SRF262155 SHJ262154:SHJ262155 RXN262154:RXN262155 RNR262154:RNR262155 RDV262154:RDV262155 QTZ262154:QTZ262155 QKD262154:QKD262155 QAH262154:QAH262155 PQL262154:PQL262155 PGP262154:PGP262155 OWT262154:OWT262155 OMX262154:OMX262155 ODB262154:ODB262155 NTF262154:NTF262155 NJJ262154:NJJ262155 MZN262154:MZN262155 MPR262154:MPR262155 MFV262154:MFV262155 LVZ262154:LVZ262155 LMD262154:LMD262155 LCH262154:LCH262155 KSL262154:KSL262155 KIP262154:KIP262155 JYT262154:JYT262155 JOX262154:JOX262155 JFB262154:JFB262155 IVF262154:IVF262155 ILJ262154:ILJ262155 IBN262154:IBN262155 HRR262154:HRR262155 HHV262154:HHV262155 GXZ262154:GXZ262155 GOD262154:GOD262155 GEH262154:GEH262155 FUL262154:FUL262155 FKP262154:FKP262155 FAT262154:FAT262155 EQX262154:EQX262155 EHB262154:EHB262155 DXF262154:DXF262155 DNJ262154:DNJ262155 DDN262154:DDN262155 CTR262154:CTR262155 CJV262154:CJV262155 BZZ262154:BZZ262155 BQD262154:BQD262155 BGH262154:BGH262155 AWL262154:AWL262155 AMP262154:AMP262155 ACT262154:ACT262155 SX262154:SX262155 JB262154:JB262155 G262154:G262155 WVN196618:WVN196619 WLR196618:WLR196619 WBV196618:WBV196619 VRZ196618:VRZ196619 VID196618:VID196619 UYH196618:UYH196619 UOL196618:UOL196619 UEP196618:UEP196619 TUT196618:TUT196619 TKX196618:TKX196619 TBB196618:TBB196619 SRF196618:SRF196619 SHJ196618:SHJ196619 RXN196618:RXN196619 RNR196618:RNR196619 RDV196618:RDV196619 QTZ196618:QTZ196619 QKD196618:QKD196619 QAH196618:QAH196619 PQL196618:PQL196619 PGP196618:PGP196619 OWT196618:OWT196619 OMX196618:OMX196619 ODB196618:ODB196619 NTF196618:NTF196619 NJJ196618:NJJ196619 MZN196618:MZN196619 MPR196618:MPR196619 MFV196618:MFV196619 LVZ196618:LVZ196619 LMD196618:LMD196619 LCH196618:LCH196619 KSL196618:KSL196619 KIP196618:KIP196619 JYT196618:JYT196619 JOX196618:JOX196619 JFB196618:JFB196619 IVF196618:IVF196619 ILJ196618:ILJ196619 IBN196618:IBN196619 HRR196618:HRR196619 HHV196618:HHV196619 GXZ196618:GXZ196619 GOD196618:GOD196619 GEH196618:GEH196619 FUL196618:FUL196619 FKP196618:FKP196619 FAT196618:FAT196619 EQX196618:EQX196619 EHB196618:EHB196619 DXF196618:DXF196619 DNJ196618:DNJ196619 DDN196618:DDN196619 CTR196618:CTR196619 CJV196618:CJV196619 BZZ196618:BZZ196619 BQD196618:BQD196619 BGH196618:BGH196619 AWL196618:AWL196619 AMP196618:AMP196619 ACT196618:ACT196619 SX196618:SX196619 JB196618:JB196619 G196618:G196619 WVN131082:WVN131083 WLR131082:WLR131083 WBV131082:WBV131083 VRZ131082:VRZ131083 VID131082:VID131083 UYH131082:UYH131083 UOL131082:UOL131083 UEP131082:UEP131083 TUT131082:TUT131083 TKX131082:TKX131083 TBB131082:TBB131083 SRF131082:SRF131083 SHJ131082:SHJ131083 RXN131082:RXN131083 RNR131082:RNR131083 RDV131082:RDV131083 QTZ131082:QTZ131083 QKD131082:QKD131083 QAH131082:QAH131083 PQL131082:PQL131083 PGP131082:PGP131083 OWT131082:OWT131083 OMX131082:OMX131083 ODB131082:ODB131083 NTF131082:NTF131083 NJJ131082:NJJ131083 MZN131082:MZN131083 MPR131082:MPR131083 MFV131082:MFV131083 LVZ131082:LVZ131083 LMD131082:LMD131083 LCH131082:LCH131083 KSL131082:KSL131083 KIP131082:KIP131083 JYT131082:JYT131083 JOX131082:JOX131083 JFB131082:JFB131083 IVF131082:IVF131083 ILJ131082:ILJ131083 IBN131082:IBN131083 HRR131082:HRR131083 HHV131082:HHV131083 GXZ131082:GXZ131083 GOD131082:GOD131083 GEH131082:GEH131083 FUL131082:FUL131083 FKP131082:FKP131083 FAT131082:FAT131083 EQX131082:EQX131083 EHB131082:EHB131083 DXF131082:DXF131083 DNJ131082:DNJ131083 DDN131082:DDN131083 CTR131082:CTR131083 CJV131082:CJV131083 BZZ131082:BZZ131083 BQD131082:BQD131083 BGH131082:BGH131083 AWL131082:AWL131083 AMP131082:AMP131083 ACT131082:ACT131083 SX131082:SX131083 JB131082:JB131083 G131082:G131083 WVN65546:WVN65547 WLR65546:WLR65547 WBV65546:WBV65547 VRZ65546:VRZ65547 VID65546:VID65547 UYH65546:UYH65547 UOL65546:UOL65547 UEP65546:UEP65547 TUT65546:TUT65547 TKX65546:TKX65547 TBB65546:TBB65547 SRF65546:SRF65547 SHJ65546:SHJ65547 RXN65546:RXN65547 RNR65546:RNR65547 RDV65546:RDV65547 QTZ65546:QTZ65547 QKD65546:QKD65547 QAH65546:QAH65547 PQL65546:PQL65547 PGP65546:PGP65547 OWT65546:OWT65547 OMX65546:OMX65547 ODB65546:ODB65547 NTF65546:NTF65547 NJJ65546:NJJ65547 MZN65546:MZN65547 MPR65546:MPR65547 MFV65546:MFV65547 LVZ65546:LVZ65547 LMD65546:LMD65547 LCH65546:LCH65547 KSL65546:KSL65547 KIP65546:KIP65547 JYT65546:JYT65547 JOX65546:JOX65547 JFB65546:JFB65547 IVF65546:IVF65547 ILJ65546:ILJ65547 IBN65546:IBN65547 HRR65546:HRR65547 HHV65546:HHV65547 GXZ65546:GXZ65547 GOD65546:GOD65547 GEH65546:GEH65547 FUL65546:FUL65547 FKP65546:FKP65547 FAT65546:FAT65547 EQX65546:EQX65547 EHB65546:EHB65547 DXF65546:DXF65547 DNJ65546:DNJ65547 DDN65546:DDN65547 CTR65546:CTR65547 CJV65546:CJV65547 BZZ65546:BZZ65547 BQD65546:BQD65547 BGH65546:BGH65547 AWL65546:AWL65547 AMP65546:AMP65547 ACT65546:ACT65547 SX65546:SX65547 JB65546:JB65547 G65546:G65547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LP983055 WVL851983 WLP851983 WBT851983 VRX851983 VIB851983 UYF851983 UOJ851983 UEN851983 TUR851983 TKV851983 TAZ851983 SRD851983 SHH851983 RXL851983 RNP851983" xr:uid="{00000000-0002-0000-0300-000002000000}">
      <formula1>$G$10:$G$11</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300-000003000000}">
      <formula1>$G$20:$G$34</formula1>
    </dataValidation>
    <dataValidation imeMode="hiragana" allowBlank="1" showInputMessage="1" showErrorMessage="1" sqref="C5 C8" xr:uid="{00000000-0002-0000-0300-000004000000}"/>
    <dataValidation imeMode="disabled" allowBlank="1" showInputMessage="1" showErrorMessage="1" sqref="C6" xr:uid="{00000000-0002-0000-0300-000005000000}"/>
    <dataValidation imeMode="fullKatakana" allowBlank="1" showInputMessage="1" showErrorMessage="1" sqref="E5" xr:uid="{00000000-0002-0000-0300-000006000000}"/>
    <dataValidation type="list" allowBlank="1" showInputMessage="1" showErrorMessage="1" sqref="E13" xr:uid="{00000000-0002-0000-0300-000007000000}">
      <formula1>$G$31:$G$35</formula1>
    </dataValidation>
    <dataValidation type="list" allowBlank="1" showInputMessage="1" showErrorMessage="1" sqref="E12 EQV65556:EQV65557 FAR65556:FAR65557 FKN65556:FKN65557 FUJ65556:FUJ65557 GEF65556:GEF65557 GOB65556:GOB65557 GXX65556:GXX65557 HHT65556:HHT65557 HRP65556:HRP65557 IBL65556:IBL65557 ILH65556:ILH65557 IVD65556:IVD65557 JEZ65556:JEZ65557 JOV65556:JOV65557 JYR65556:JYR65557 KIN65556:KIN65557 KSJ65556:KSJ65557 LCF65556:LCF65557 LMB65556:LMB65557 LVX65556:LVX65557 MFT65556:MFT65557 MPP65556:MPP65557 MZL65556:MZL65557 NJH65556:NJH65557 NTD65556:NTD65557 OCZ65556:OCZ65557 OMV65556:OMV65557 OWR65556:OWR65557 PGN65556:PGN65557 PQJ65556:PQJ65557 QAF65556:QAF65557 QKB65556:QKB65557 QTX65556:QTX65557 RDT65556:RDT65557 RNP65556:RNP65557 RXL65556:RXL65557 SHH65556:SHH65557 SRD65556:SRD65557 TAZ65556:TAZ65557 TKV65556:TKV65557 TUR65556:TUR65557 UEN65556:UEN65557 UOJ65556:UOJ65557 UYF65556:UYF65557 VIB65556:VIB65557 VRX65556:VRX65557 WBT65556:WBT65557 WLP65556:WLP65557 WVL65556:WVL65557 IZ65556:IZ65557 IZ131092:IZ131093 SV131092:SV131093 ACR131092:ACR131093 AMN131092:AMN131093 AWJ131092:AWJ131093 BGF131092:BGF131093 BQB131092:BQB131093 BZX131092:BZX131093 CJT131092:CJT131093 CTP131092:CTP131093 DDL131092:DDL131093 DNH131092:DNH131093 DXD131092:DXD131093 EGZ131092:EGZ131093 EQV131092:EQV131093 FAR131092:FAR131093 FKN131092:FKN131093 FUJ131092:FUJ131093 GEF131092:GEF131093 GOB131092:GOB131093 GXX131092:GXX131093 HHT131092:HHT131093 HRP131092:HRP131093 IBL131092:IBL131093 ILH131092:ILH131093 IVD131092:IVD131093 JEZ131092:JEZ131093 JOV131092:JOV131093 JYR131092:JYR131093 KIN131092:KIN131093 KSJ131092:KSJ131093 LCF131092:LCF131093 LMB131092:LMB131093 LVX131092:LVX131093 MFT131092:MFT131093 MPP131092:MPP131093 MZL131092:MZL131093 NJH131092:NJH131093 NTD131092:NTD131093 OCZ131092:OCZ131093 OMV131092:OMV131093 OWR131092:OWR131093 PGN131092:PGN131093 PQJ131092:PQJ131093 QAF131092:QAF131093 QKB131092:QKB131093 QTX131092:QTX131093 RDT131092:RDT131093 RNP131092:RNP131093 RXL131092:RXL131093 SHH131092:SHH131093 SRD131092:SRD131093 TAZ131092:TAZ131093 TKV131092:TKV131093 TUR131092:TUR131093 UEN131092:UEN131093 UOJ131092:UOJ131093 UYF131092:UYF131093 VIB131092:VIB131093 VRX131092:VRX131093 WBT131092:WBT131093 WLP131092:WLP131093 WVL131092:WVL131093 SV65556:SV65557 IZ196628:IZ196629 SV196628:SV196629 ACR196628:ACR196629 AMN196628:AMN196629 AWJ196628:AWJ196629 BGF196628:BGF196629 BQB196628:BQB196629 BZX196628:BZX196629 CJT196628:CJT196629 CTP196628:CTP196629 DDL196628:DDL196629 DNH196628:DNH196629 DXD196628:DXD196629 EGZ196628:EGZ196629 EQV196628:EQV196629 FAR196628:FAR196629 FKN196628:FKN196629 FUJ196628:FUJ196629 GEF196628:GEF196629 GOB196628:GOB196629 GXX196628:GXX196629 HHT196628:HHT196629 HRP196628:HRP196629 IBL196628:IBL196629 ILH196628:ILH196629 IVD196628:IVD196629 JEZ196628:JEZ196629 JOV196628:JOV196629 JYR196628:JYR196629 KIN196628:KIN196629 KSJ196628:KSJ196629 LCF196628:LCF196629 LMB196628:LMB196629 LVX196628:LVX196629 MFT196628:MFT196629 MPP196628:MPP196629 MZL196628:MZL196629 NJH196628:NJH196629 NTD196628:NTD196629 OCZ196628:OCZ196629 OMV196628:OMV196629 OWR196628:OWR196629 PGN196628:PGN196629 PQJ196628:PQJ196629 QAF196628:QAF196629 QKB196628:QKB196629 QTX196628:QTX196629 RDT196628:RDT196629 RNP196628:RNP196629 RXL196628:RXL196629 SHH196628:SHH196629 SRD196628:SRD196629 TAZ196628:TAZ196629 TKV196628:TKV196629 TUR196628:TUR196629 UEN196628:UEN196629 UOJ196628:UOJ196629 UYF196628:UYF196629 VIB196628:VIB196629 VRX196628:VRX196629 WBT196628:WBT196629 WLP196628:WLP196629 WVL196628:WVL196629 ACR65556:ACR65557 IZ262164:IZ262165 SV262164:SV262165 ACR262164:ACR262165 AMN262164:AMN262165 AWJ262164:AWJ262165 BGF262164:BGF262165 BQB262164:BQB262165 BZX262164:BZX262165 CJT262164:CJT262165 CTP262164:CTP262165 DDL262164:DDL262165 DNH262164:DNH262165 DXD262164:DXD262165 EGZ262164:EGZ262165 EQV262164:EQV262165 FAR262164:FAR262165 FKN262164:FKN262165 FUJ262164:FUJ262165 GEF262164:GEF262165 GOB262164:GOB262165 GXX262164:GXX262165 HHT262164:HHT262165 HRP262164:HRP262165 IBL262164:IBL262165 ILH262164:ILH262165 IVD262164:IVD262165 JEZ262164:JEZ262165 JOV262164:JOV262165 JYR262164:JYR262165 KIN262164:KIN262165 KSJ262164:KSJ262165 LCF262164:LCF262165 LMB262164:LMB262165 LVX262164:LVX262165 MFT262164:MFT262165 MPP262164:MPP262165 MZL262164:MZL262165 NJH262164:NJH262165 NTD262164:NTD262165 OCZ262164:OCZ262165 OMV262164:OMV262165 OWR262164:OWR262165 PGN262164:PGN262165 PQJ262164:PQJ262165 QAF262164:QAF262165 QKB262164:QKB262165 QTX262164:QTX262165 RDT262164:RDT262165 RNP262164:RNP262165 RXL262164:RXL262165 SHH262164:SHH262165 SRD262164:SRD262165 TAZ262164:TAZ262165 TKV262164:TKV262165 TUR262164:TUR262165 UEN262164:UEN262165 UOJ262164:UOJ262165 UYF262164:UYF262165 VIB262164:VIB262165 VRX262164:VRX262165 WBT262164:WBT262165 WLP262164:WLP262165 WVL262164:WVL262165 AMN65556:AMN65557 IZ327700:IZ327701 SV327700:SV327701 ACR327700:ACR327701 AMN327700:AMN327701 AWJ327700:AWJ327701 BGF327700:BGF327701 BQB327700:BQB327701 BZX327700:BZX327701 CJT327700:CJT327701 CTP327700:CTP327701 DDL327700:DDL327701 DNH327700:DNH327701 DXD327700:DXD327701 EGZ327700:EGZ327701 EQV327700:EQV327701 FAR327700:FAR327701 FKN327700:FKN327701 FUJ327700:FUJ327701 GEF327700:GEF327701 GOB327700:GOB327701 GXX327700:GXX327701 HHT327700:HHT327701 HRP327700:HRP327701 IBL327700:IBL327701 ILH327700:ILH327701 IVD327700:IVD327701 JEZ327700:JEZ327701 JOV327700:JOV327701 JYR327700:JYR327701 KIN327700:KIN327701 KSJ327700:KSJ327701 LCF327700:LCF327701 LMB327700:LMB327701 LVX327700:LVX327701 MFT327700:MFT327701 MPP327700:MPP327701 MZL327700:MZL327701 NJH327700:NJH327701 NTD327700:NTD327701 OCZ327700:OCZ327701 OMV327700:OMV327701 OWR327700:OWR327701 PGN327700:PGN327701 PQJ327700:PQJ327701 QAF327700:QAF327701 QKB327700:QKB327701 QTX327700:QTX327701 RDT327700:RDT327701 RNP327700:RNP327701 RXL327700:RXL327701 SHH327700:SHH327701 SRD327700:SRD327701 TAZ327700:TAZ327701 TKV327700:TKV327701 TUR327700:TUR327701 UEN327700:UEN327701 UOJ327700:UOJ327701 UYF327700:UYF327701 VIB327700:VIB327701 VRX327700:VRX327701 WBT327700:WBT327701 WLP327700:WLP327701 WVL327700:WVL327701 AWJ65556:AWJ65557 IZ393236:IZ393237 SV393236:SV393237 ACR393236:ACR393237 AMN393236:AMN393237 AWJ393236:AWJ393237 BGF393236:BGF393237 BQB393236:BQB393237 BZX393236:BZX393237 CJT393236:CJT393237 CTP393236:CTP393237 DDL393236:DDL393237 DNH393236:DNH393237 DXD393236:DXD393237 EGZ393236:EGZ393237 EQV393236:EQV393237 FAR393236:FAR393237 FKN393236:FKN393237 FUJ393236:FUJ393237 GEF393236:GEF393237 GOB393236:GOB393237 GXX393236:GXX393237 HHT393236:HHT393237 HRP393236:HRP393237 IBL393236:IBL393237 ILH393236:ILH393237 IVD393236:IVD393237 JEZ393236:JEZ393237 JOV393236:JOV393237 JYR393236:JYR393237 KIN393236:KIN393237 KSJ393236:KSJ393237 LCF393236:LCF393237 LMB393236:LMB393237 LVX393236:LVX393237 MFT393236:MFT393237 MPP393236:MPP393237 MZL393236:MZL393237 NJH393236:NJH393237 NTD393236:NTD393237 OCZ393236:OCZ393237 OMV393236:OMV393237 OWR393236:OWR393237 PGN393236:PGN393237 PQJ393236:PQJ393237 QAF393236:QAF393237 QKB393236:QKB393237 QTX393236:QTX393237 RDT393236:RDT393237 RNP393236:RNP393237 RXL393236:RXL393237 SHH393236:SHH393237 SRD393236:SRD393237 TAZ393236:TAZ393237 TKV393236:TKV393237 TUR393236:TUR393237 UEN393236:UEN393237 UOJ393236:UOJ393237 UYF393236:UYF393237 VIB393236:VIB393237 VRX393236:VRX393237 WBT393236:WBT393237 WLP393236:WLP393237 WVL393236:WVL393237 BGF65556:BGF65557 IZ458772:IZ458773 SV458772:SV458773 ACR458772:ACR458773 AMN458772:AMN458773 AWJ458772:AWJ458773 BGF458772:BGF458773 BQB458772:BQB458773 BZX458772:BZX458773 CJT458772:CJT458773 CTP458772:CTP458773 DDL458772:DDL458773 DNH458772:DNH458773 DXD458772:DXD458773 EGZ458772:EGZ458773 EQV458772:EQV458773 FAR458772:FAR458773 FKN458772:FKN458773 FUJ458772:FUJ458773 GEF458772:GEF458773 GOB458772:GOB458773 GXX458772:GXX458773 HHT458772:HHT458773 HRP458772:HRP458773 IBL458772:IBL458773 ILH458772:ILH458773 IVD458772:IVD458773 JEZ458772:JEZ458773 JOV458772:JOV458773 JYR458772:JYR458773 KIN458772:KIN458773 KSJ458772:KSJ458773 LCF458772:LCF458773 LMB458772:LMB458773 LVX458772:LVX458773 MFT458772:MFT458773 MPP458772:MPP458773 MZL458772:MZL458773 NJH458772:NJH458773 NTD458772:NTD458773 OCZ458772:OCZ458773 OMV458772:OMV458773 OWR458772:OWR458773 PGN458772:PGN458773 PQJ458772:PQJ458773 QAF458772:QAF458773 QKB458772:QKB458773 QTX458772:QTX458773 RDT458772:RDT458773 RNP458772:RNP458773 RXL458772:RXL458773 SHH458772:SHH458773 SRD458772:SRD458773 TAZ458772:TAZ458773 TKV458772:TKV458773 TUR458772:TUR458773 UEN458772:UEN458773 UOJ458772:UOJ458773 UYF458772:UYF458773 VIB458772:VIB458773 VRX458772:VRX458773 WBT458772:WBT458773 WLP458772:WLP458773 WVL458772:WVL458773 BQB65556:BQB65557 IZ524308:IZ524309 SV524308:SV524309 ACR524308:ACR524309 AMN524308:AMN524309 AWJ524308:AWJ524309 BGF524308:BGF524309 BQB524308:BQB524309 BZX524308:BZX524309 CJT524308:CJT524309 CTP524308:CTP524309 DDL524308:DDL524309 DNH524308:DNH524309 DXD524308:DXD524309 EGZ524308:EGZ524309 EQV524308:EQV524309 FAR524308:FAR524309 FKN524308:FKN524309 FUJ524308:FUJ524309 GEF524308:GEF524309 GOB524308:GOB524309 GXX524308:GXX524309 HHT524308:HHT524309 HRP524308:HRP524309 IBL524308:IBL524309 ILH524308:ILH524309 IVD524308:IVD524309 JEZ524308:JEZ524309 JOV524308:JOV524309 JYR524308:JYR524309 KIN524308:KIN524309 KSJ524308:KSJ524309 LCF524308:LCF524309 LMB524308:LMB524309 LVX524308:LVX524309 MFT524308:MFT524309 MPP524308:MPP524309 MZL524308:MZL524309 NJH524308:NJH524309 NTD524308:NTD524309 OCZ524308:OCZ524309 OMV524308:OMV524309 OWR524308:OWR524309 PGN524308:PGN524309 PQJ524308:PQJ524309 QAF524308:QAF524309 QKB524308:QKB524309 QTX524308:QTX524309 RDT524308:RDT524309 RNP524308:RNP524309 RXL524308:RXL524309 SHH524308:SHH524309 SRD524308:SRD524309 TAZ524308:TAZ524309 TKV524308:TKV524309 TUR524308:TUR524309 UEN524308:UEN524309 UOJ524308:UOJ524309 UYF524308:UYF524309 VIB524308:VIB524309 VRX524308:VRX524309 WBT524308:WBT524309 WLP524308:WLP524309 WVL524308:WVL524309 BZX65556:BZX65557 IZ589844:IZ589845 SV589844:SV589845 ACR589844:ACR589845 AMN589844:AMN589845 AWJ589844:AWJ589845 BGF589844:BGF589845 BQB589844:BQB589845 BZX589844:BZX589845 CJT589844:CJT589845 CTP589844:CTP589845 DDL589844:DDL589845 DNH589844:DNH589845 DXD589844:DXD589845 EGZ589844:EGZ589845 EQV589844:EQV589845 FAR589844:FAR589845 FKN589844:FKN589845 FUJ589844:FUJ589845 GEF589844:GEF589845 GOB589844:GOB589845 GXX589844:GXX589845 HHT589844:HHT589845 HRP589844:HRP589845 IBL589844:IBL589845 ILH589844:ILH589845 IVD589844:IVD589845 JEZ589844:JEZ589845 JOV589844:JOV589845 JYR589844:JYR589845 KIN589844:KIN589845 KSJ589844:KSJ589845 LCF589844:LCF589845 LMB589844:LMB589845 LVX589844:LVX589845 MFT589844:MFT589845 MPP589844:MPP589845 MZL589844:MZL589845 NJH589844:NJH589845 NTD589844:NTD589845 OCZ589844:OCZ589845 OMV589844:OMV589845 OWR589844:OWR589845 PGN589844:PGN589845 PQJ589844:PQJ589845 QAF589844:QAF589845 QKB589844:QKB589845 QTX589844:QTX589845 RDT589844:RDT589845 RNP589844:RNP589845 RXL589844:RXL589845 SHH589844:SHH589845 SRD589844:SRD589845 TAZ589844:TAZ589845 TKV589844:TKV589845 TUR589844:TUR589845 UEN589844:UEN589845 UOJ589844:UOJ589845 UYF589844:UYF589845 VIB589844:VIB589845 VRX589844:VRX589845 WBT589844:WBT589845 WLP589844:WLP589845 WVL589844:WVL589845 CJT65556:CJT65557 IZ655380:IZ655381 SV655380:SV655381 ACR655380:ACR655381 AMN655380:AMN655381 AWJ655380:AWJ655381 BGF655380:BGF655381 BQB655380:BQB655381 BZX655380:BZX655381 CJT655380:CJT655381 CTP655380:CTP655381 DDL655380:DDL655381 DNH655380:DNH655381 DXD655380:DXD655381 EGZ655380:EGZ655381 EQV655380:EQV655381 FAR655380:FAR655381 FKN655380:FKN655381 FUJ655380:FUJ655381 GEF655380:GEF655381 GOB655380:GOB655381 GXX655380:GXX655381 HHT655380:HHT655381 HRP655380:HRP655381 IBL655380:IBL655381 ILH655380:ILH655381 IVD655380:IVD655381 JEZ655380:JEZ655381 JOV655380:JOV655381 JYR655380:JYR655381 KIN655380:KIN655381 KSJ655380:KSJ655381 LCF655380:LCF655381 LMB655380:LMB655381 LVX655380:LVX655381 MFT655380:MFT655381 MPP655380:MPP655381 MZL655380:MZL655381 NJH655380:NJH655381 NTD655380:NTD655381 OCZ655380:OCZ655381 OMV655380:OMV655381 OWR655380:OWR655381 PGN655380:PGN655381 PQJ655380:PQJ655381 QAF655380:QAF655381 QKB655380:QKB655381 QTX655380:QTX655381 RDT655380:RDT655381 RNP655380:RNP655381 RXL655380:RXL655381 SHH655380:SHH655381 SRD655380:SRD655381 TAZ655380:TAZ655381 TKV655380:TKV655381 TUR655380:TUR655381 UEN655380:UEN655381 UOJ655380:UOJ655381 UYF655380:UYF655381 VIB655380:VIB655381 VRX655380:VRX655381 WBT655380:WBT655381 WLP655380:WLP655381 WVL655380:WVL655381 CTP65556:CTP65557 IZ720916:IZ720917 SV720916:SV720917 ACR720916:ACR720917 AMN720916:AMN720917 AWJ720916:AWJ720917 BGF720916:BGF720917 BQB720916:BQB720917 BZX720916:BZX720917 CJT720916:CJT720917 CTP720916:CTP720917 DDL720916:DDL720917 DNH720916:DNH720917 DXD720916:DXD720917 EGZ720916:EGZ720917 EQV720916:EQV720917 FAR720916:FAR720917 FKN720916:FKN720917 FUJ720916:FUJ720917 GEF720916:GEF720917 GOB720916:GOB720917 GXX720916:GXX720917 HHT720916:HHT720917 HRP720916:HRP720917 IBL720916:IBL720917 ILH720916:ILH720917 IVD720916:IVD720917 JEZ720916:JEZ720917 JOV720916:JOV720917 JYR720916:JYR720917 KIN720916:KIN720917 KSJ720916:KSJ720917 LCF720916:LCF720917 LMB720916:LMB720917 LVX720916:LVX720917 MFT720916:MFT720917 MPP720916:MPP720917 MZL720916:MZL720917 NJH720916:NJH720917 NTD720916:NTD720917 OCZ720916:OCZ720917 OMV720916:OMV720917 OWR720916:OWR720917 PGN720916:PGN720917 PQJ720916:PQJ720917 QAF720916:QAF720917 QKB720916:QKB720917 QTX720916:QTX720917 RDT720916:RDT720917 RNP720916:RNP720917 RXL720916:RXL720917 SHH720916:SHH720917 SRD720916:SRD720917 TAZ720916:TAZ720917 TKV720916:TKV720917 TUR720916:TUR720917 UEN720916:UEN720917 UOJ720916:UOJ720917 UYF720916:UYF720917 VIB720916:VIB720917 VRX720916:VRX720917 WBT720916:WBT720917 WLP720916:WLP720917 WVL720916:WVL720917 DDL65556:DDL65557 IZ786452:IZ786453 SV786452:SV786453 ACR786452:ACR786453 AMN786452:AMN786453 AWJ786452:AWJ786453 BGF786452:BGF786453 BQB786452:BQB786453 BZX786452:BZX786453 CJT786452:CJT786453 CTP786452:CTP786453 DDL786452:DDL786453 DNH786452:DNH786453 DXD786452:DXD786453 EGZ786452:EGZ786453 EQV786452:EQV786453 FAR786452:FAR786453 FKN786452:FKN786453 FUJ786452:FUJ786453 GEF786452:GEF786453 GOB786452:GOB786453 GXX786452:GXX786453 HHT786452:HHT786453 HRP786452:HRP786453 IBL786452:IBL786453 ILH786452:ILH786453 IVD786452:IVD786453 JEZ786452:JEZ786453 JOV786452:JOV786453 JYR786452:JYR786453 KIN786452:KIN786453 KSJ786452:KSJ786453 LCF786452:LCF786453 LMB786452:LMB786453 LVX786452:LVX786453 MFT786452:MFT786453 MPP786452:MPP786453 MZL786452:MZL786453 NJH786452:NJH786453 NTD786452:NTD786453 OCZ786452:OCZ786453 OMV786452:OMV786453 OWR786452:OWR786453 PGN786452:PGN786453 PQJ786452:PQJ786453 QAF786452:QAF786453 QKB786452:QKB786453 QTX786452:QTX786453 RDT786452:RDT786453 RNP786452:RNP786453 RXL786452:RXL786453 SHH786452:SHH786453 SRD786452:SRD786453 TAZ786452:TAZ786453 TKV786452:TKV786453 TUR786452:TUR786453 UEN786452:UEN786453 UOJ786452:UOJ786453 UYF786452:UYF786453 VIB786452:VIB786453 VRX786452:VRX786453 WBT786452:WBT786453 WLP786452:WLP786453 WVL786452:WVL786453 DNH65556:DNH65557 IZ851988:IZ851989 SV851988:SV851989 ACR851988:ACR851989 AMN851988:AMN851989 AWJ851988:AWJ851989 BGF851988:BGF851989 BQB851988:BQB851989 BZX851988:BZX851989 CJT851988:CJT851989 CTP851988:CTP851989 DDL851988:DDL851989 DNH851988:DNH851989 DXD851988:DXD851989 EGZ851988:EGZ851989 EQV851988:EQV851989 FAR851988:FAR851989 FKN851988:FKN851989 FUJ851988:FUJ851989 GEF851988:GEF851989 GOB851988:GOB851989 GXX851988:GXX851989 HHT851988:HHT851989 HRP851988:HRP851989 IBL851988:IBL851989 ILH851988:ILH851989 IVD851988:IVD851989 JEZ851988:JEZ851989 JOV851988:JOV851989 JYR851988:JYR851989 KIN851988:KIN851989 KSJ851988:KSJ851989 LCF851988:LCF851989 LMB851988:LMB851989 LVX851988:LVX851989 MFT851988:MFT851989 MPP851988:MPP851989 MZL851988:MZL851989 NJH851988:NJH851989 NTD851988:NTD851989 OCZ851988:OCZ851989 OMV851988:OMV851989 OWR851988:OWR851989 PGN851988:PGN851989 PQJ851988:PQJ851989 QAF851988:QAF851989 QKB851988:QKB851989 QTX851988:QTX851989 RDT851988:RDT851989 RNP851988:RNP851989 RXL851988:RXL851989 SHH851988:SHH851989 SRD851988:SRD851989 TAZ851988:TAZ851989 TKV851988:TKV851989 TUR851988:TUR851989 UEN851988:UEN851989 UOJ851988:UOJ851989 UYF851988:UYF851989 VIB851988:VIB851989 VRX851988:VRX851989 WBT851988:WBT851989 WLP851988:WLP851989 WVL851988:WVL851989 DXD65556:DXD65557 IZ917524:IZ917525 SV917524:SV917525 ACR917524:ACR917525 AMN917524:AMN917525 AWJ917524:AWJ917525 BGF917524:BGF917525 BQB917524:BQB917525 BZX917524:BZX917525 CJT917524:CJT917525 CTP917524:CTP917525 DDL917524:DDL917525 DNH917524:DNH917525 DXD917524:DXD917525 EGZ917524:EGZ917525 EQV917524:EQV917525 FAR917524:FAR917525 FKN917524:FKN917525 FUJ917524:FUJ917525 GEF917524:GEF917525 GOB917524:GOB917525 GXX917524:GXX917525 HHT917524:HHT917525 HRP917524:HRP917525 IBL917524:IBL917525 ILH917524:ILH917525 IVD917524:IVD917525 JEZ917524:JEZ917525 JOV917524:JOV917525 JYR917524:JYR917525 KIN917524:KIN917525 KSJ917524:KSJ917525 LCF917524:LCF917525 LMB917524:LMB917525 LVX917524:LVX917525 MFT917524:MFT917525 MPP917524:MPP917525 MZL917524:MZL917525 NJH917524:NJH917525 NTD917524:NTD917525 OCZ917524:OCZ917525 OMV917524:OMV917525 OWR917524:OWR917525 PGN917524:PGN917525 PQJ917524:PQJ917525 QAF917524:QAF917525 QKB917524:QKB917525 QTX917524:QTX917525 RDT917524:RDT917525 RNP917524:RNP917525 RXL917524:RXL917525 SHH917524:SHH917525 SRD917524:SRD917525 TAZ917524:TAZ917525 TKV917524:TKV917525 TUR917524:TUR917525 UEN917524:UEN917525 UOJ917524:UOJ917525 UYF917524:UYF917525 VIB917524:VIB917525 VRX917524:VRX917525 WBT917524:WBT917525 WLP917524:WLP917525 WVL917524:WVL917525 EGZ65556:EGZ65557 IZ983060:IZ983061 SV983060:SV983061 ACR983060:ACR983061 AMN983060:AMN983061 AWJ983060:AWJ983061 BGF983060:BGF983061 BQB983060:BQB983061 BZX983060:BZX983061 CJT983060:CJT983061 CTP983060:CTP983061 DDL983060:DDL983061 DNH983060:DNH983061 DXD983060:DXD983061 EGZ983060:EGZ983061 EQV983060:EQV983061 FAR983060:FAR983061 FKN983060:FKN983061 FUJ983060:FUJ983061 GEF983060:GEF983061 GOB983060:GOB983061 GXX983060:GXX983061 HHT983060:HHT983061 HRP983060:HRP983061 IBL983060:IBL983061 ILH983060:ILH983061 IVD983060:IVD983061 JEZ983060:JEZ983061 JOV983060:JOV983061 JYR983060:JYR983061 KIN983060:KIN983061 KSJ983060:KSJ983061 LCF983060:LCF983061 LMB983060:LMB983061 LVX983060:LVX983061 MFT983060:MFT983061 MPP983060:MPP983061 MZL983060:MZL983061 NJH983060:NJH983061 NTD983060:NTD983061 OCZ983060:OCZ983061 OMV983060:OMV983061 OWR983060:OWR983061 PGN983060:PGN983061 PQJ983060:PQJ983061 QAF983060:QAF983061 QKB983060:QKB983061 QTX983060:QTX983061 RDT983060:RDT983061 RNP983060:RNP983061 RXL983060:RXL983061 SHH983060:SHH983061 SRD983060:SRD983061 TAZ983060:TAZ983061 TKV983060:TKV983061 TUR983060:TUR983061 UEN983060:UEN983061 UOJ983060:UOJ983061 UYF983060:UYF983061 VIB983060:VIB983061 VRX983060:VRX983061 WBT983060:WBT983061 WLP983060:WLP983061 WVL983060:WVL983061" xr:uid="{00000000-0002-0000-0300-000008000000}">
      <formula1>#REF!</formula1>
    </dataValidation>
    <dataValidation type="list" allowBlank="1" showInputMessage="1" showErrorMessage="1" sqref="RDT983062 E14 RDT917526 QTX917526 QKB917526 QAF917526 PQJ917526 PGN917526 OWR917526 OMV917526 OCZ917526 NTD917526 NJH917526 MZL917526 MPP917526 MFT917526 LVX917526 LMB917526 LCF917526 KSJ917526 KIN917526 JYR917526 JOV917526 JEZ917526 IVD917526 ILH917526 IBL917526 HRP917526 HHT917526 GXX917526 GOB917526 GEF917526 FUJ917526 FKN917526 FAR917526 EQV917526 EGZ917526 DXD917526 DNH917526 DDL917526 CTP917526 CJT917526 BZX917526 BQB917526 BGF917526 AWJ917526 AMN917526 ACR917526 SV917526 IZ917526 WLP983062 WVL851990 WLP851990 WBT851990 VRX851990 VIB851990 UYF851990 UOJ851990 UEN851990 TUR851990 TKV851990 TAZ851990 SRD851990 SHH851990 RXL851990 RNP851990 RDT851990 QTX851990 QKB851990 QAF851990 PQJ851990 PGN851990 OWR851990 OMV851990 OCZ851990 NTD851990 NJH851990 MZL851990 MPP851990 MFT851990 LVX851990 LMB851990 LCF851990 KSJ851990 KIN851990 JYR851990 JOV851990 JEZ851990 IVD851990 ILH851990 IBL851990 HRP851990 HHT851990 GXX851990 GOB851990 GEF851990 FUJ851990 FKN851990 FAR851990 EQV851990 EGZ851990 DXD851990 DNH851990 DDL851990 CTP851990 CJT851990 BZX851990 BQB851990 BGF851990 AWJ851990 AMN851990 ACR851990 SV851990 IZ851990 WBT983062 WVL786454 WLP786454 WBT786454 VRX786454 VIB786454 UYF786454 UOJ786454 UEN786454 TUR786454 TKV786454 TAZ786454 SRD786454 SHH786454 RXL786454 RNP786454 RDT786454 QTX786454 QKB786454 QAF786454 PQJ786454 PGN786454 OWR786454 OMV786454 OCZ786454 NTD786454 NJH786454 MZL786454 MPP786454 MFT786454 LVX786454 LMB786454 LCF786454 KSJ786454 KIN786454 JYR786454 JOV786454 JEZ786454 IVD786454 ILH786454 IBL786454 HRP786454 HHT786454 GXX786454 GOB786454 GEF786454 FUJ786454 FKN786454 FAR786454 EQV786454 EGZ786454 DXD786454 DNH786454 DDL786454 CTP786454 CJT786454 BZX786454 BQB786454 BGF786454 AWJ786454 AMN786454 ACR786454 SV786454 IZ786454 VRX983062 WVL720918 WLP720918 WBT720918 VRX720918 VIB720918 UYF720918 UOJ720918 UEN720918 TUR720918 TKV720918 TAZ720918 SRD720918 SHH720918 RXL720918 RNP720918 RDT720918 QTX720918 QKB720918 QAF720918 PQJ720918 PGN720918 OWR720918 OMV720918 OCZ720918 NTD720918 NJH720918 MZL720918 MPP720918 MFT720918 LVX720918 LMB720918 LCF720918 KSJ720918 KIN720918 JYR720918 JOV720918 JEZ720918 IVD720918 ILH720918 IBL720918 HRP720918 HHT720918 GXX720918 GOB720918 GEF720918 FUJ720918 FKN720918 FAR720918 EQV720918 EGZ720918 DXD720918 DNH720918 DDL720918 CTP720918 CJT720918 BZX720918 BQB720918 BGF720918 AWJ720918 AMN720918 ACR720918 SV720918 IZ720918 VIB983062 WVL655382 WLP655382 WBT655382 VRX655382 VIB655382 UYF655382 UOJ655382 UEN655382 TUR655382 TKV655382 TAZ655382 SRD655382 SHH655382 RXL655382 RNP655382 RDT655382 QTX655382 QKB655382 QAF655382 PQJ655382 PGN655382 OWR655382 OMV655382 OCZ655382 NTD655382 NJH655382 MZL655382 MPP655382 MFT655382 LVX655382 LMB655382 LCF655382 KSJ655382 KIN655382 JYR655382 JOV655382 JEZ655382 IVD655382 ILH655382 IBL655382 HRP655382 HHT655382 GXX655382 GOB655382 GEF655382 FUJ655382 FKN655382 FAR655382 EQV655382 EGZ655382 DXD655382 DNH655382 DDL655382 CTP655382 CJT655382 BZX655382 BQB655382 BGF655382 AWJ655382 AMN655382 ACR655382 SV655382 IZ655382 UYF983062 WVL589846 WLP589846 WBT589846 VRX589846 VIB589846 UYF589846 UOJ589846 UEN589846 TUR589846 TKV589846 TAZ589846 SRD589846 SHH589846 RXL589846 RNP589846 RDT589846 QTX589846 QKB589846 QAF589846 PQJ589846 PGN589846 OWR589846 OMV589846 OCZ589846 NTD589846 NJH589846 MZL589846 MPP589846 MFT589846 LVX589846 LMB589846 LCF589846 KSJ589846 KIN589846 JYR589846 JOV589846 JEZ589846 IVD589846 ILH589846 IBL589846 HRP589846 HHT589846 GXX589846 GOB589846 GEF589846 FUJ589846 FKN589846 FAR589846 EQV589846 EGZ589846 DXD589846 DNH589846 DDL589846 CTP589846 CJT589846 BZX589846 BQB589846 BGF589846 AWJ589846 AMN589846 ACR589846 SV589846 IZ589846 UOJ983062 WVL524310 WLP524310 WBT524310 VRX524310 VIB524310 UYF524310 UOJ524310 UEN524310 TUR524310 TKV524310 TAZ524310 SRD524310 SHH524310 RXL524310 RNP524310 RDT524310 QTX524310 QKB524310 QAF524310 PQJ524310 PGN524310 OWR524310 OMV524310 OCZ524310 NTD524310 NJH524310 MZL524310 MPP524310 MFT524310 LVX524310 LMB524310 LCF524310 KSJ524310 KIN524310 JYR524310 JOV524310 JEZ524310 IVD524310 ILH524310 IBL524310 HRP524310 HHT524310 GXX524310 GOB524310 GEF524310 FUJ524310 FKN524310 FAR524310 EQV524310 EGZ524310 DXD524310 DNH524310 DDL524310 CTP524310 CJT524310 BZX524310 BQB524310 BGF524310 AWJ524310 AMN524310 ACR524310 SV524310 IZ524310 UEN983062 WVL458774 WLP458774 WBT458774 VRX458774 VIB458774 UYF458774 UOJ458774 UEN458774 TUR458774 TKV458774 TAZ458774 SRD458774 SHH458774 RXL458774 RNP458774 RDT458774 QTX458774 QKB458774 QAF458774 PQJ458774 PGN458774 OWR458774 OMV458774 OCZ458774 NTD458774 NJH458774 MZL458774 MPP458774 MFT458774 LVX458774 LMB458774 LCF458774 KSJ458774 KIN458774 JYR458774 JOV458774 JEZ458774 IVD458774 ILH458774 IBL458774 HRP458774 HHT458774 GXX458774 GOB458774 GEF458774 FUJ458774 FKN458774 FAR458774 EQV458774 EGZ458774 DXD458774 DNH458774 DDL458774 CTP458774 CJT458774 BZX458774 BQB458774 BGF458774 AWJ458774 AMN458774 ACR458774 SV458774 IZ458774 TUR983062 WVL393238 WLP393238 WBT393238 VRX393238 VIB393238 UYF393238 UOJ393238 UEN393238 TUR393238 TKV393238 TAZ393238 SRD393238 SHH393238 RXL393238 RNP393238 RDT393238 QTX393238 QKB393238 QAF393238 PQJ393238 PGN393238 OWR393238 OMV393238 OCZ393238 NTD393238 NJH393238 MZL393238 MPP393238 MFT393238 LVX393238 LMB393238 LCF393238 KSJ393238 KIN393238 JYR393238 JOV393238 JEZ393238 IVD393238 ILH393238 IBL393238 HRP393238 HHT393238 GXX393238 GOB393238 GEF393238 FUJ393238 FKN393238 FAR393238 EQV393238 EGZ393238 DXD393238 DNH393238 DDL393238 CTP393238 CJT393238 BZX393238 BQB393238 BGF393238 AWJ393238 AMN393238 ACR393238 SV393238 IZ393238 TKV983062 WVL327702 WLP327702 WBT327702 VRX327702 VIB327702 UYF327702 UOJ327702 UEN327702 TUR327702 TKV327702 TAZ327702 SRD327702 SHH327702 RXL327702 RNP327702 RDT327702 QTX327702 QKB327702 QAF327702 PQJ327702 PGN327702 OWR327702 OMV327702 OCZ327702 NTD327702 NJH327702 MZL327702 MPP327702 MFT327702 LVX327702 LMB327702 LCF327702 KSJ327702 KIN327702 JYR327702 JOV327702 JEZ327702 IVD327702 ILH327702 IBL327702 HRP327702 HHT327702 GXX327702 GOB327702 GEF327702 FUJ327702 FKN327702 FAR327702 EQV327702 EGZ327702 DXD327702 DNH327702 DDL327702 CTP327702 CJT327702 BZX327702 BQB327702 BGF327702 AWJ327702 AMN327702 ACR327702 SV327702 IZ327702 TAZ983062 WVL262166 WLP262166 WBT262166 VRX262166 VIB262166 UYF262166 UOJ262166 UEN262166 TUR262166 TKV262166 TAZ262166 SRD262166 SHH262166 RXL262166 RNP262166 RDT262166 QTX262166 QKB262166 QAF262166 PQJ262166 PGN262166 OWR262166 OMV262166 OCZ262166 NTD262166 NJH262166 MZL262166 MPP262166 MFT262166 LVX262166 LMB262166 LCF262166 KSJ262166 KIN262166 JYR262166 JOV262166 JEZ262166 IVD262166 ILH262166 IBL262166 HRP262166 HHT262166 GXX262166 GOB262166 GEF262166 FUJ262166 FKN262166 FAR262166 EQV262166 EGZ262166 DXD262166 DNH262166 DDL262166 CTP262166 CJT262166 BZX262166 BQB262166 BGF262166 AWJ262166 AMN262166 ACR262166 SV262166 IZ262166 SRD983062 WVL196630 WLP196630 WBT196630 VRX196630 VIB196630 UYF196630 UOJ196630 UEN196630 TUR196630 TKV196630 TAZ196630 SRD196630 SHH196630 RXL196630 RNP196630 RDT196630 QTX196630 QKB196630 QAF196630 PQJ196630 PGN196630 OWR196630 OMV196630 OCZ196630 NTD196630 NJH196630 MZL196630 MPP196630 MFT196630 LVX196630 LMB196630 LCF196630 KSJ196630 KIN196630 JYR196630 JOV196630 JEZ196630 IVD196630 ILH196630 IBL196630 HRP196630 HHT196630 GXX196630 GOB196630 GEF196630 FUJ196630 FKN196630 FAR196630 EQV196630 EGZ196630 DXD196630 DNH196630 DDL196630 CTP196630 CJT196630 BZX196630 BQB196630 BGF196630 AWJ196630 AMN196630 ACR196630 SV196630 IZ196630 SHH983062 WVL131094 WLP131094 WBT131094 VRX131094 VIB131094 UYF131094 UOJ131094 UEN131094 TUR131094 TKV131094 TAZ131094 SRD131094 SHH131094 RXL131094 RNP131094 RDT131094 QTX131094 QKB131094 QAF131094 PQJ131094 PGN131094 OWR131094 OMV131094 OCZ131094 NTD131094 NJH131094 MZL131094 MPP131094 MFT131094 LVX131094 LMB131094 LCF131094 KSJ131094 KIN131094 JYR131094 JOV131094 JEZ131094 IVD131094 ILH131094 IBL131094 HRP131094 HHT131094 GXX131094 GOB131094 GEF131094 FUJ131094 FKN131094 FAR131094 EQV131094 EGZ131094 DXD131094 DNH131094 DDL131094 CTP131094 CJT131094 BZX131094 BQB131094 BGF131094 AWJ131094 AMN131094 ACR131094 SV131094 IZ131094 RXL983062 WVL65558 WLP65558 WBT65558 VRX65558 VIB65558 UYF65558 UOJ65558 UEN65558 TUR65558 TKV65558 TAZ65558 SRD65558 SHH65558 RXL65558 RNP65558 RDT65558 QTX65558 QKB65558 QAF65558 PQJ65558 PGN65558 OWR65558 OMV65558 OCZ65558 NTD65558 NJH65558 MZL65558 MPP65558 MFT65558 LVX65558 LMB65558 LCF65558 KSJ65558 KIN65558 JYR65558 JOV65558 JEZ65558 IVD65558 ILH65558 IBL65558 HRP65558 HHT65558 GXX65558 GOB65558 GEF65558 FUJ65558 FKN65558 FAR65558 EQV65558 EGZ65558 DXD65558 DNH65558 DDL65558 CTP65558 CJT65558 BZX65558 BQB65558 BGF65558 AWJ65558 AMN65558 ACR65558 SV65558 IZ65558 RNP983062 QTX983062 QKB983062 QAF983062 PQJ983062 PGN983062 OWR983062 OMV983062 OCZ983062 NTD983062 NJH983062 MZL983062 MPP983062 MFT983062 LVX983062 LMB983062 LCF983062 KSJ983062 KIN983062 JYR983062 JOV983062 JEZ983062 IVD983062 ILH983062 IBL983062 HRP983062 HHT983062 GXX983062 GOB983062 GEF983062 FUJ983062 FKN983062 FAR983062 EQV983062 EGZ983062 DXD983062 DNH983062 DDL983062 CTP983062 CJT983062 BZX983062 BQB983062 BGF983062 AWJ983062 AMN983062 ACR983062 SV983062 IZ983062 WVL983062 WVL917526 WLP917526 WBT917526 VRX917526 VIB917526 UYF917526 UOJ917526 UEN917526 TUR917526 TKV917526 TAZ917526 SRD917526 SHH917526 RXL917526 RNP917526" xr:uid="{00000000-0002-0000-0300-000009000000}">
      <formula1>$G$13:$G$14</formula1>
    </dataValidation>
  </dataValidations>
  <pageMargins left="0.31496062992125984" right="0.31496062992125984" top="0.74803149606299213" bottom="0.74803149606299213" header="0.31496062992125984" footer="0.31496062992125984"/>
  <pageSetup paperSize="9" scale="74"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S52"/>
  <sheetViews>
    <sheetView tabSelected="1" zoomScale="89" zoomScaleNormal="89" workbookViewId="0">
      <selection activeCell="B2" sqref="B2"/>
    </sheetView>
  </sheetViews>
  <sheetFormatPr defaultRowHeight="18" x14ac:dyDescent="0.45"/>
  <cols>
    <col min="1" max="1" width="6.09765625" customWidth="1"/>
    <col min="2" max="2" width="23.5" customWidth="1"/>
    <col min="3" max="3" width="33.19921875" customWidth="1"/>
    <col min="4" max="4" width="10.19921875" customWidth="1"/>
    <col min="5" max="5" width="31.5"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t="s">
        <v>286</v>
      </c>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15"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 customHeight="1" thickBot="1" x14ac:dyDescent="0.3">
      <c r="A5" s="20"/>
      <c r="B5" s="109" t="s">
        <v>16</v>
      </c>
      <c r="C5" s="111" ph="1"/>
      <c r="D5" s="110" t="s">
        <v>14</v>
      </c>
      <c r="E5" s="57"/>
      <c r="F5" s="1"/>
      <c r="G5" s="1"/>
      <c r="H5" s="1"/>
      <c r="I5" s="1"/>
      <c r="J5" s="1"/>
      <c r="K5" s="1"/>
      <c r="L5" s="1"/>
      <c r="M5" s="1"/>
      <c r="N5" s="1"/>
      <c r="O5" s="1"/>
      <c r="P5" s="1"/>
      <c r="Q5" s="1"/>
      <c r="R5" s="1"/>
      <c r="S5" s="1"/>
    </row>
    <row r="6" spans="1:19" customFormat="1" ht="19.5" customHeight="1" x14ac:dyDescent="0.45">
      <c r="A6" s="20"/>
      <c r="B6" s="101" t="s">
        <v>18</v>
      </c>
      <c r="C6" s="108"/>
      <c r="D6" s="47"/>
      <c r="E6" s="48"/>
      <c r="F6" s="1"/>
      <c r="G6" s="1"/>
      <c r="H6" s="1"/>
      <c r="I6" s="1"/>
      <c r="J6" s="1"/>
      <c r="K6" s="1"/>
      <c r="L6" s="1"/>
      <c r="M6" s="1"/>
      <c r="N6" s="1"/>
      <c r="O6" s="1"/>
      <c r="P6" s="1"/>
      <c r="Q6" s="1"/>
      <c r="R6" s="1"/>
      <c r="S6" s="1"/>
    </row>
    <row r="7" spans="1:19" customFormat="1" ht="33.75" customHeight="1" x14ac:dyDescent="0.45">
      <c r="A7" s="20"/>
      <c r="B7" s="102" t="s">
        <v>19</v>
      </c>
      <c r="C7" s="220"/>
      <c r="D7" s="221"/>
      <c r="E7" s="222"/>
      <c r="F7" s="98"/>
      <c r="H7" s="99"/>
      <c r="I7" s="1"/>
      <c r="J7" s="1"/>
      <c r="K7" s="1"/>
      <c r="L7" s="1"/>
      <c r="M7" s="1"/>
      <c r="N7" s="1"/>
      <c r="O7" s="1"/>
      <c r="P7" s="1"/>
      <c r="Q7" s="1"/>
      <c r="R7" s="1"/>
      <c r="S7" s="1"/>
    </row>
    <row r="8" spans="1:19" customFormat="1" ht="19.8" thickBot="1" x14ac:dyDescent="0.5">
      <c r="A8" s="20"/>
      <c r="B8" s="103" t="s">
        <v>21</v>
      </c>
      <c r="C8" s="112"/>
      <c r="D8" s="213"/>
      <c r="E8" s="214"/>
      <c r="F8" s="1"/>
      <c r="G8" s="2"/>
      <c r="H8" s="1"/>
      <c r="I8" s="1"/>
      <c r="J8" s="1"/>
      <c r="K8" s="1"/>
      <c r="L8" s="1"/>
      <c r="M8" s="1"/>
      <c r="N8" s="1"/>
      <c r="O8" s="1"/>
      <c r="P8" s="1"/>
      <c r="Q8" s="1"/>
      <c r="R8" s="1"/>
      <c r="S8" s="1"/>
    </row>
    <row r="9" spans="1:19" customFormat="1" ht="19.2" thickTop="1" thickBot="1" x14ac:dyDescent="0.5">
      <c r="A9" s="20"/>
      <c r="B9" s="73" t="s">
        <v>23</v>
      </c>
      <c r="C9" s="28"/>
      <c r="D9" s="28"/>
      <c r="E9" s="46" t="s">
        <v>109</v>
      </c>
      <c r="F9" s="1"/>
      <c r="G9" s="1"/>
      <c r="H9" s="1"/>
      <c r="I9" s="1"/>
      <c r="J9" s="1"/>
      <c r="K9" s="1"/>
      <c r="L9" s="1"/>
      <c r="M9" s="1"/>
      <c r="N9" s="1"/>
      <c r="O9" s="1"/>
      <c r="P9" s="1"/>
      <c r="Q9" s="1"/>
      <c r="R9" s="1"/>
      <c r="S9" s="1"/>
    </row>
    <row r="10" spans="1:19" customFormat="1" ht="18.600000000000001" thickBot="1" x14ac:dyDescent="0.5">
      <c r="A10" s="20"/>
      <c r="B10" s="73" t="s">
        <v>24</v>
      </c>
      <c r="C10" s="28"/>
      <c r="D10" s="59"/>
      <c r="E10" s="44"/>
      <c r="F10" s="1"/>
      <c r="G10" s="8" t="s">
        <v>20</v>
      </c>
      <c r="H10" s="2"/>
      <c r="I10" s="1"/>
      <c r="J10" s="1"/>
      <c r="K10" s="1"/>
      <c r="L10" s="1"/>
      <c r="M10" s="1"/>
      <c r="N10" s="1"/>
      <c r="O10" s="1"/>
      <c r="P10" s="1"/>
      <c r="Q10" s="1"/>
      <c r="R10" s="1"/>
      <c r="S10" s="1"/>
    </row>
    <row r="11" spans="1:19" customFormat="1" x14ac:dyDescent="0.45">
      <c r="A11" s="20"/>
      <c r="B11" s="15"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t="s">
        <v>110</v>
      </c>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73" t="s">
        <v>28</v>
      </c>
      <c r="C14" s="28"/>
      <c r="D14" s="59"/>
      <c r="E14" s="42"/>
      <c r="F14" s="1"/>
      <c r="G14" s="3" t="s">
        <v>27</v>
      </c>
      <c r="H14" s="2"/>
      <c r="I14" s="1"/>
      <c r="J14" s="1"/>
      <c r="K14" s="1"/>
      <c r="L14" s="1"/>
      <c r="M14" s="1"/>
      <c r="N14" s="1"/>
      <c r="O14" s="1"/>
      <c r="P14" s="1"/>
      <c r="Q14" s="1"/>
      <c r="R14" s="1"/>
      <c r="S14" s="1"/>
    </row>
    <row r="15" spans="1:19" customFormat="1" x14ac:dyDescent="0.45">
      <c r="A15" s="20"/>
      <c r="B15" s="104" t="s">
        <v>141</v>
      </c>
      <c r="C15" s="14"/>
      <c r="D15" s="14"/>
      <c r="E15" s="23"/>
      <c r="F15" s="1"/>
      <c r="G15" s="2"/>
      <c r="H15" s="1"/>
      <c r="I15" s="1"/>
      <c r="J15" s="1"/>
      <c r="K15" s="1"/>
      <c r="L15" s="1"/>
      <c r="M15" s="1"/>
      <c r="N15" s="1"/>
      <c r="O15" s="1"/>
      <c r="P15" s="1"/>
      <c r="Q15" s="1"/>
      <c r="R15" s="1"/>
      <c r="S15" s="1"/>
    </row>
    <row r="16" spans="1:19" customFormat="1" x14ac:dyDescent="0.45">
      <c r="A16" s="20"/>
      <c r="B16" s="2"/>
      <c r="C16" s="14"/>
      <c r="D16" s="81" t="s">
        <v>186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1"/>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2.75" customHeight="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15"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223"/>
      <c r="C32" s="224"/>
      <c r="D32" s="224"/>
      <c r="E32" s="225"/>
      <c r="F32" s="1"/>
      <c r="G32" s="9">
        <v>8</v>
      </c>
      <c r="H32" s="2"/>
      <c r="I32" s="2"/>
      <c r="J32" s="1"/>
      <c r="K32" s="1"/>
      <c r="L32" s="1"/>
      <c r="M32" s="1"/>
      <c r="N32" s="1"/>
      <c r="O32" s="1"/>
      <c r="P32" s="1"/>
      <c r="Q32" s="1"/>
      <c r="R32" s="1"/>
      <c r="S32" s="1"/>
    </row>
    <row r="33" spans="1:19" customFormat="1" ht="26.4" x14ac:dyDescent="0.45">
      <c r="A33" s="20"/>
      <c r="B33" s="15" t="s">
        <v>31</v>
      </c>
      <c r="C33" s="3"/>
      <c r="D33" s="3"/>
      <c r="E33" s="26"/>
      <c r="F33" s="1"/>
      <c r="G33" s="107">
        <v>10</v>
      </c>
      <c r="H33" s="2"/>
      <c r="I33" s="2"/>
      <c r="J33" s="1"/>
      <c r="K33" s="1"/>
      <c r="L33" s="1"/>
      <c r="M33" s="1"/>
      <c r="N33" s="1"/>
      <c r="O33" s="1"/>
      <c r="P33" s="1"/>
      <c r="Q33" s="1"/>
      <c r="R33" s="1"/>
      <c r="S33" s="1"/>
    </row>
    <row r="34" spans="1:19" customFormat="1" ht="27" thickBot="1" x14ac:dyDescent="0.5">
      <c r="A34" s="20"/>
      <c r="B34" s="73"/>
      <c r="C34" s="28"/>
      <c r="D34" s="28"/>
      <c r="E34" s="29"/>
      <c r="F34" s="1"/>
      <c r="G34" s="107">
        <v>11</v>
      </c>
      <c r="H34" s="2"/>
      <c r="I34" s="2"/>
      <c r="J34" s="1"/>
      <c r="K34" s="1"/>
      <c r="L34" s="1"/>
      <c r="M34" s="1"/>
      <c r="N34" s="1"/>
      <c r="O34" s="1"/>
      <c r="P34" s="1"/>
      <c r="Q34" s="1"/>
      <c r="R34" s="1"/>
      <c r="S34" s="1"/>
    </row>
    <row r="35" spans="1:19" customFormat="1" x14ac:dyDescent="0.45">
      <c r="A35" s="20"/>
      <c r="B35" s="105" t="s">
        <v>33</v>
      </c>
      <c r="C35" s="3"/>
      <c r="D35" s="3"/>
      <c r="E35" s="65"/>
      <c r="F35" s="1"/>
      <c r="G35" s="2"/>
      <c r="H35" s="2"/>
      <c r="I35" s="2"/>
      <c r="J35" s="1"/>
      <c r="K35" s="1"/>
      <c r="L35" s="1"/>
      <c r="M35" s="1"/>
      <c r="N35" s="1"/>
      <c r="O35" s="1"/>
      <c r="P35" s="1"/>
      <c r="Q35" s="1"/>
      <c r="R35" s="1"/>
      <c r="S35" s="1"/>
    </row>
    <row r="36" spans="1:19" customFormat="1" x14ac:dyDescent="0.45">
      <c r="A36" s="19"/>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106"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4">
    <mergeCell ref="B4:E4"/>
    <mergeCell ref="D8:E8"/>
    <mergeCell ref="C7:E7"/>
    <mergeCell ref="B32:E32"/>
  </mergeCells>
  <phoneticPr fontId="3"/>
  <dataValidations count="10">
    <dataValidation imeMode="hiragana" allowBlank="1" showInputMessage="1" showErrorMessage="1" sqref="C8" xr:uid="{00000000-0002-0000-0400-000000000000}"/>
    <dataValidation imeMode="disabled" allowBlank="1" showInputMessage="1" showErrorMessage="1" sqref="C6" xr:uid="{00000000-0002-0000-0400-000001000000}"/>
    <dataValidation imeMode="fullKatakana" allowBlank="1" showInputMessage="1" showErrorMessage="1" sqref="E5" xr:uid="{00000000-0002-0000-04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4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400-000004000000}">
      <formula1>"クラス名"</formula1>
    </dataValidation>
    <dataValidation type="list" allowBlank="1" showInputMessage="1" showErrorMessage="1" sqref="E13" xr:uid="{00000000-0002-0000-0400-000005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400-000006000000}">
      <formula1>$G$20:$G$34</formula1>
    </dataValidation>
    <dataValidation type="list" allowBlank="1" showInputMessage="1" showErrorMessage="1" sqref="G10:G11 E10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BT983055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VRX983055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VIB983055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UYF98305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UOJ983055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UEN983055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TUR983055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TKV983055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TAZ98305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SRD983055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SHH983055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RXL983055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RNP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83055 WVL917519 WLP917519 WBT917519 VRX917519 VIB917519 UYF917519 UOJ917519 UEN917519 TUR917519 TKV917519 TAZ917519 SRD917519 SHH917519 RXL917519 RNP917519 RDT983055 WVN983050:WVN983051 WLR983050:WLR983051 WBV983050:WBV983051 VRZ983050:VRZ983051 VID983050:VID983051 UYH983050:UYH983051 UOL983050:UOL983051 UEP983050:UEP983051 TUT983050:TUT983051 TKX983050:TKX983051 TBB983050:TBB983051 SRF983050:SRF983051 SHJ983050:SHJ983051 RXN983050:RXN983051 RNR983050:RNR983051 RDV983050:RDV983051 QTZ983050:QTZ983051 QKD983050:QKD983051 QAH983050:QAH983051 PQL983050:PQL983051 PGP983050:PGP983051 OWT983050:OWT983051 OMX983050:OMX983051 ODB983050:ODB983051 NTF983050:NTF983051 NJJ983050:NJJ983051 MZN983050:MZN983051 MPR983050:MPR983051 MFV983050:MFV983051 LVZ983050:LVZ983051 LMD983050:LMD983051 LCH983050:LCH983051 KSL983050:KSL983051 KIP983050:KIP983051 JYT983050:JYT983051 JOX983050:JOX983051 JFB983050:JFB983051 IVF983050:IVF983051 ILJ983050:ILJ983051 IBN983050:IBN983051 HRR983050:HRR983051 HHV983050:HHV983051 GXZ983050:GXZ983051 GOD983050:GOD983051 GEH983050:GEH983051 FUL983050:FUL983051 FKP983050:FKP983051 FAT983050:FAT983051 EQX983050:EQX983051 EHB983050:EHB983051 DXF983050:DXF983051 DNJ983050:DNJ983051 DDN983050:DDN983051 CTR983050:CTR983051 CJV983050:CJV983051 BZZ983050:BZZ983051 BQD983050:BQD983051 BGH983050:BGH983051 AWL983050:AWL983051 AMP983050:AMP983051 ACT983050:ACT983051 SX983050:SX983051 JB983050:JB983051 G983050:G983051 WVN917514:WVN917515 WLR917514:WLR917515 WBV917514:WBV917515 VRZ917514:VRZ917515 VID917514:VID917515 UYH917514:UYH917515 UOL917514:UOL917515 UEP917514:UEP917515 TUT917514:TUT917515 TKX917514:TKX917515 TBB917514:TBB917515 SRF917514:SRF917515 SHJ917514:SHJ917515 RXN917514:RXN917515 RNR917514:RNR917515 RDV917514:RDV917515 QTZ917514:QTZ917515 QKD917514:QKD917515 QAH917514:QAH917515 PQL917514:PQL917515 PGP917514:PGP917515 OWT917514:OWT917515 OMX917514:OMX917515 ODB917514:ODB917515 NTF917514:NTF917515 NJJ917514:NJJ917515 MZN917514:MZN917515 MPR917514:MPR917515 MFV917514:MFV917515 LVZ917514:LVZ917515 LMD917514:LMD917515 LCH917514:LCH917515 KSL917514:KSL917515 KIP917514:KIP917515 JYT917514:JYT917515 JOX917514:JOX917515 JFB917514:JFB917515 IVF917514:IVF917515 ILJ917514:ILJ917515 IBN917514:IBN917515 HRR917514:HRR917515 HHV917514:HHV917515 GXZ917514:GXZ917515 GOD917514:GOD917515 GEH917514:GEH917515 FUL917514:FUL917515 FKP917514:FKP917515 FAT917514:FAT917515 EQX917514:EQX917515 EHB917514:EHB917515 DXF917514:DXF917515 DNJ917514:DNJ917515 DDN917514:DDN917515 CTR917514:CTR917515 CJV917514:CJV917515 BZZ917514:BZZ917515 BQD917514:BQD917515 BGH917514:BGH917515 AWL917514:AWL917515 AMP917514:AMP917515 ACT917514:ACT917515 SX917514:SX917515 JB917514:JB917515 G917514:G917515 WVN851978:WVN851979 WLR851978:WLR851979 WBV851978:WBV851979 VRZ851978:VRZ851979 VID851978:VID851979 UYH851978:UYH851979 UOL851978:UOL851979 UEP851978:UEP851979 TUT851978:TUT851979 TKX851978:TKX851979 TBB851978:TBB851979 SRF851978:SRF851979 SHJ851978:SHJ851979 RXN851978:RXN851979 RNR851978:RNR851979 RDV851978:RDV851979 QTZ851978:QTZ851979 QKD851978:QKD851979 QAH851978:QAH851979 PQL851978:PQL851979 PGP851978:PGP851979 OWT851978:OWT851979 OMX851978:OMX851979 ODB851978:ODB851979 NTF851978:NTF851979 NJJ851978:NJJ851979 MZN851978:MZN851979 MPR851978:MPR851979 MFV851978:MFV851979 LVZ851978:LVZ851979 LMD851978:LMD851979 LCH851978:LCH851979 KSL851978:KSL851979 KIP851978:KIP851979 JYT851978:JYT851979 JOX851978:JOX851979 JFB851978:JFB851979 IVF851978:IVF851979 ILJ851978:ILJ851979 IBN851978:IBN851979 HRR851978:HRR851979 HHV851978:HHV851979 GXZ851978:GXZ851979 GOD851978:GOD851979 GEH851978:GEH851979 FUL851978:FUL851979 FKP851978:FKP851979 FAT851978:FAT851979 EQX851978:EQX851979 EHB851978:EHB851979 DXF851978:DXF851979 DNJ851978:DNJ851979 DDN851978:DDN851979 CTR851978:CTR851979 CJV851978:CJV851979 BZZ851978:BZZ851979 BQD851978:BQD851979 BGH851978:BGH851979 AWL851978:AWL851979 AMP851978:AMP851979 ACT851978:ACT851979 SX851978:SX851979 JB851978:JB851979 G851978:G851979 WVN786442:WVN786443 WLR786442:WLR786443 WBV786442:WBV786443 VRZ786442:VRZ786443 VID786442:VID786443 UYH786442:UYH786443 UOL786442:UOL786443 UEP786442:UEP786443 TUT786442:TUT786443 TKX786442:TKX786443 TBB786442:TBB786443 SRF786442:SRF786443 SHJ786442:SHJ786443 RXN786442:RXN786443 RNR786442:RNR786443 RDV786442:RDV786443 QTZ786442:QTZ786443 QKD786442:QKD786443 QAH786442:QAH786443 PQL786442:PQL786443 PGP786442:PGP786443 OWT786442:OWT786443 OMX786442:OMX786443 ODB786442:ODB786443 NTF786442:NTF786443 NJJ786442:NJJ786443 MZN786442:MZN786443 MPR786442:MPR786443 MFV786442:MFV786443 LVZ786442:LVZ786443 LMD786442:LMD786443 LCH786442:LCH786443 KSL786442:KSL786443 KIP786442:KIP786443 JYT786442:JYT786443 JOX786442:JOX786443 JFB786442:JFB786443 IVF786442:IVF786443 ILJ786442:ILJ786443 IBN786442:IBN786443 HRR786442:HRR786443 HHV786442:HHV786443 GXZ786442:GXZ786443 GOD786442:GOD786443 GEH786442:GEH786443 FUL786442:FUL786443 FKP786442:FKP786443 FAT786442:FAT786443 EQX786442:EQX786443 EHB786442:EHB786443 DXF786442:DXF786443 DNJ786442:DNJ786443 DDN786442:DDN786443 CTR786442:CTR786443 CJV786442:CJV786443 BZZ786442:BZZ786443 BQD786442:BQD786443 BGH786442:BGH786443 AWL786442:AWL786443 AMP786442:AMP786443 ACT786442:ACT786443 SX786442:SX786443 JB786442:JB786443 G786442:G786443 WVN720906:WVN720907 WLR720906:WLR720907 WBV720906:WBV720907 VRZ720906:VRZ720907 VID720906:VID720907 UYH720906:UYH720907 UOL720906:UOL720907 UEP720906:UEP720907 TUT720906:TUT720907 TKX720906:TKX720907 TBB720906:TBB720907 SRF720906:SRF720907 SHJ720906:SHJ720907 RXN720906:RXN720907 RNR720906:RNR720907 RDV720906:RDV720907 QTZ720906:QTZ720907 QKD720906:QKD720907 QAH720906:QAH720907 PQL720906:PQL720907 PGP720906:PGP720907 OWT720906:OWT720907 OMX720906:OMX720907 ODB720906:ODB720907 NTF720906:NTF720907 NJJ720906:NJJ720907 MZN720906:MZN720907 MPR720906:MPR720907 MFV720906:MFV720907 LVZ720906:LVZ720907 LMD720906:LMD720907 LCH720906:LCH720907 KSL720906:KSL720907 KIP720906:KIP720907 JYT720906:JYT720907 JOX720906:JOX720907 JFB720906:JFB720907 IVF720906:IVF720907 ILJ720906:ILJ720907 IBN720906:IBN720907 HRR720906:HRR720907 HHV720906:HHV720907 GXZ720906:GXZ720907 GOD720906:GOD720907 GEH720906:GEH720907 FUL720906:FUL720907 FKP720906:FKP720907 FAT720906:FAT720907 EQX720906:EQX720907 EHB720906:EHB720907 DXF720906:DXF720907 DNJ720906:DNJ720907 DDN720906:DDN720907 CTR720906:CTR720907 CJV720906:CJV720907 BZZ720906:BZZ720907 BQD720906:BQD720907 BGH720906:BGH720907 AWL720906:AWL720907 AMP720906:AMP720907 ACT720906:ACT720907 SX720906:SX720907 JB720906:JB720907 G720906:G720907 WVN655370:WVN655371 WLR655370:WLR655371 WBV655370:WBV655371 VRZ655370:VRZ655371 VID655370:VID655371 UYH655370:UYH655371 UOL655370:UOL655371 UEP655370:UEP655371 TUT655370:TUT655371 TKX655370:TKX655371 TBB655370:TBB655371 SRF655370:SRF655371 SHJ655370:SHJ655371 RXN655370:RXN655371 RNR655370:RNR655371 RDV655370:RDV655371 QTZ655370:QTZ655371 QKD655370:QKD655371 QAH655370:QAH655371 PQL655370:PQL655371 PGP655370:PGP655371 OWT655370:OWT655371 OMX655370:OMX655371 ODB655370:ODB655371 NTF655370:NTF655371 NJJ655370:NJJ655371 MZN655370:MZN655371 MPR655370:MPR655371 MFV655370:MFV655371 LVZ655370:LVZ655371 LMD655370:LMD655371 LCH655370:LCH655371 KSL655370:KSL655371 KIP655370:KIP655371 JYT655370:JYT655371 JOX655370:JOX655371 JFB655370:JFB655371 IVF655370:IVF655371 ILJ655370:ILJ655371 IBN655370:IBN655371 HRR655370:HRR655371 HHV655370:HHV655371 GXZ655370:GXZ655371 GOD655370:GOD655371 GEH655370:GEH655371 FUL655370:FUL655371 FKP655370:FKP655371 FAT655370:FAT655371 EQX655370:EQX655371 EHB655370:EHB655371 DXF655370:DXF655371 DNJ655370:DNJ655371 DDN655370:DDN655371 CTR655370:CTR655371 CJV655370:CJV655371 BZZ655370:BZZ655371 BQD655370:BQD655371 BGH655370:BGH655371 AWL655370:AWL655371 AMP655370:AMP655371 ACT655370:ACT655371 SX655370:SX655371 JB655370:JB655371 G655370:G655371 WVN589834:WVN589835 WLR589834:WLR589835 WBV589834:WBV589835 VRZ589834:VRZ589835 VID589834:VID589835 UYH589834:UYH589835 UOL589834:UOL589835 UEP589834:UEP589835 TUT589834:TUT589835 TKX589834:TKX589835 TBB589834:TBB589835 SRF589834:SRF589835 SHJ589834:SHJ589835 RXN589834:RXN589835 RNR589834:RNR589835 RDV589834:RDV589835 QTZ589834:QTZ589835 QKD589834:QKD589835 QAH589834:QAH589835 PQL589834:PQL589835 PGP589834:PGP589835 OWT589834:OWT589835 OMX589834:OMX589835 ODB589834:ODB589835 NTF589834:NTF589835 NJJ589834:NJJ589835 MZN589834:MZN589835 MPR589834:MPR589835 MFV589834:MFV589835 LVZ589834:LVZ589835 LMD589834:LMD589835 LCH589834:LCH589835 KSL589834:KSL589835 KIP589834:KIP589835 JYT589834:JYT589835 JOX589834:JOX589835 JFB589834:JFB589835 IVF589834:IVF589835 ILJ589834:ILJ589835 IBN589834:IBN589835 HRR589834:HRR589835 HHV589834:HHV589835 GXZ589834:GXZ589835 GOD589834:GOD589835 GEH589834:GEH589835 FUL589834:FUL589835 FKP589834:FKP589835 FAT589834:FAT589835 EQX589834:EQX589835 EHB589834:EHB589835 DXF589834:DXF589835 DNJ589834:DNJ589835 DDN589834:DDN589835 CTR589834:CTR589835 CJV589834:CJV589835 BZZ589834:BZZ589835 BQD589834:BQD589835 BGH589834:BGH589835 AWL589834:AWL589835 AMP589834:AMP589835 ACT589834:ACT589835 SX589834:SX589835 JB589834:JB589835 G589834:G589835 WVN524298:WVN524299 WLR524298:WLR524299 WBV524298:WBV524299 VRZ524298:VRZ524299 VID524298:VID524299 UYH524298:UYH524299 UOL524298:UOL524299 UEP524298:UEP524299 TUT524298:TUT524299 TKX524298:TKX524299 TBB524298:TBB524299 SRF524298:SRF524299 SHJ524298:SHJ524299 RXN524298:RXN524299 RNR524298:RNR524299 RDV524298:RDV524299 QTZ524298:QTZ524299 QKD524298:QKD524299 QAH524298:QAH524299 PQL524298:PQL524299 PGP524298:PGP524299 OWT524298:OWT524299 OMX524298:OMX524299 ODB524298:ODB524299 NTF524298:NTF524299 NJJ524298:NJJ524299 MZN524298:MZN524299 MPR524298:MPR524299 MFV524298:MFV524299 LVZ524298:LVZ524299 LMD524298:LMD524299 LCH524298:LCH524299 KSL524298:KSL524299 KIP524298:KIP524299 JYT524298:JYT524299 JOX524298:JOX524299 JFB524298:JFB524299 IVF524298:IVF524299 ILJ524298:ILJ524299 IBN524298:IBN524299 HRR524298:HRR524299 HHV524298:HHV524299 GXZ524298:GXZ524299 GOD524298:GOD524299 GEH524298:GEH524299 FUL524298:FUL524299 FKP524298:FKP524299 FAT524298:FAT524299 EQX524298:EQX524299 EHB524298:EHB524299 DXF524298:DXF524299 DNJ524298:DNJ524299 DDN524298:DDN524299 CTR524298:CTR524299 CJV524298:CJV524299 BZZ524298:BZZ524299 BQD524298:BQD524299 BGH524298:BGH524299 AWL524298:AWL524299 AMP524298:AMP524299 ACT524298:ACT524299 SX524298:SX524299 JB524298:JB524299 G524298:G524299 WVN458762:WVN458763 WLR458762:WLR458763 WBV458762:WBV458763 VRZ458762:VRZ458763 VID458762:VID458763 UYH458762:UYH458763 UOL458762:UOL458763 UEP458762:UEP458763 TUT458762:TUT458763 TKX458762:TKX458763 TBB458762:TBB458763 SRF458762:SRF458763 SHJ458762:SHJ458763 RXN458762:RXN458763 RNR458762:RNR458763 RDV458762:RDV458763 QTZ458762:QTZ458763 QKD458762:QKD458763 QAH458762:QAH458763 PQL458762:PQL458763 PGP458762:PGP458763 OWT458762:OWT458763 OMX458762:OMX458763 ODB458762:ODB458763 NTF458762:NTF458763 NJJ458762:NJJ458763 MZN458762:MZN458763 MPR458762:MPR458763 MFV458762:MFV458763 LVZ458762:LVZ458763 LMD458762:LMD458763 LCH458762:LCH458763 KSL458762:KSL458763 KIP458762:KIP458763 JYT458762:JYT458763 JOX458762:JOX458763 JFB458762:JFB458763 IVF458762:IVF458763 ILJ458762:ILJ458763 IBN458762:IBN458763 HRR458762:HRR458763 HHV458762:HHV458763 GXZ458762:GXZ458763 GOD458762:GOD458763 GEH458762:GEH458763 FUL458762:FUL458763 FKP458762:FKP458763 FAT458762:FAT458763 EQX458762:EQX458763 EHB458762:EHB458763 DXF458762:DXF458763 DNJ458762:DNJ458763 DDN458762:DDN458763 CTR458762:CTR458763 CJV458762:CJV458763 BZZ458762:BZZ458763 BQD458762:BQD458763 BGH458762:BGH458763 AWL458762:AWL458763 AMP458762:AMP458763 ACT458762:ACT458763 SX458762:SX458763 JB458762:JB458763 G458762:G458763 WVN393226:WVN393227 WLR393226:WLR393227 WBV393226:WBV393227 VRZ393226:VRZ393227 VID393226:VID393227 UYH393226:UYH393227 UOL393226:UOL393227 UEP393226:UEP393227 TUT393226:TUT393227 TKX393226:TKX393227 TBB393226:TBB393227 SRF393226:SRF393227 SHJ393226:SHJ393227 RXN393226:RXN393227 RNR393226:RNR393227 RDV393226:RDV393227 QTZ393226:QTZ393227 QKD393226:QKD393227 QAH393226:QAH393227 PQL393226:PQL393227 PGP393226:PGP393227 OWT393226:OWT393227 OMX393226:OMX393227 ODB393226:ODB393227 NTF393226:NTF393227 NJJ393226:NJJ393227 MZN393226:MZN393227 MPR393226:MPR393227 MFV393226:MFV393227 LVZ393226:LVZ393227 LMD393226:LMD393227 LCH393226:LCH393227 KSL393226:KSL393227 KIP393226:KIP393227 JYT393226:JYT393227 JOX393226:JOX393227 JFB393226:JFB393227 IVF393226:IVF393227 ILJ393226:ILJ393227 IBN393226:IBN393227 HRR393226:HRR393227 HHV393226:HHV393227 GXZ393226:GXZ393227 GOD393226:GOD393227 GEH393226:GEH393227 FUL393226:FUL393227 FKP393226:FKP393227 FAT393226:FAT393227 EQX393226:EQX393227 EHB393226:EHB393227 DXF393226:DXF393227 DNJ393226:DNJ393227 DDN393226:DDN393227 CTR393226:CTR393227 CJV393226:CJV393227 BZZ393226:BZZ393227 BQD393226:BQD393227 BGH393226:BGH393227 AWL393226:AWL393227 AMP393226:AMP393227 ACT393226:ACT393227 SX393226:SX393227 JB393226:JB393227 G393226:G393227 WVN327690:WVN327691 WLR327690:WLR327691 WBV327690:WBV327691 VRZ327690:VRZ327691 VID327690:VID327691 UYH327690:UYH327691 UOL327690:UOL327691 UEP327690:UEP327691 TUT327690:TUT327691 TKX327690:TKX327691 TBB327690:TBB327691 SRF327690:SRF327691 SHJ327690:SHJ327691 RXN327690:RXN327691 RNR327690:RNR327691 RDV327690:RDV327691 QTZ327690:QTZ327691 QKD327690:QKD327691 QAH327690:QAH327691 PQL327690:PQL327691 PGP327690:PGP327691 OWT327690:OWT327691 OMX327690:OMX327691 ODB327690:ODB327691 NTF327690:NTF327691 NJJ327690:NJJ327691 MZN327690:MZN327691 MPR327690:MPR327691 MFV327690:MFV327691 LVZ327690:LVZ327691 LMD327690:LMD327691 LCH327690:LCH327691 KSL327690:KSL327691 KIP327690:KIP327691 JYT327690:JYT327691 JOX327690:JOX327691 JFB327690:JFB327691 IVF327690:IVF327691 ILJ327690:ILJ327691 IBN327690:IBN327691 HRR327690:HRR327691 HHV327690:HHV327691 GXZ327690:GXZ327691 GOD327690:GOD327691 GEH327690:GEH327691 FUL327690:FUL327691 FKP327690:FKP327691 FAT327690:FAT327691 EQX327690:EQX327691 EHB327690:EHB327691 DXF327690:DXF327691 DNJ327690:DNJ327691 DDN327690:DDN327691 CTR327690:CTR327691 CJV327690:CJV327691 BZZ327690:BZZ327691 BQD327690:BQD327691 BGH327690:BGH327691 AWL327690:AWL327691 AMP327690:AMP327691 ACT327690:ACT327691 SX327690:SX327691 JB327690:JB327691 G327690:G327691 WVN262154:WVN262155 WLR262154:WLR262155 WBV262154:WBV262155 VRZ262154:VRZ262155 VID262154:VID262155 UYH262154:UYH262155 UOL262154:UOL262155 UEP262154:UEP262155 TUT262154:TUT262155 TKX262154:TKX262155 TBB262154:TBB262155 SRF262154:SRF262155 SHJ262154:SHJ262155 RXN262154:RXN262155 RNR262154:RNR262155 RDV262154:RDV262155 QTZ262154:QTZ262155 QKD262154:QKD262155 QAH262154:QAH262155 PQL262154:PQL262155 PGP262154:PGP262155 OWT262154:OWT262155 OMX262154:OMX262155 ODB262154:ODB262155 NTF262154:NTF262155 NJJ262154:NJJ262155 MZN262154:MZN262155 MPR262154:MPR262155 MFV262154:MFV262155 LVZ262154:LVZ262155 LMD262154:LMD262155 LCH262154:LCH262155 KSL262154:KSL262155 KIP262154:KIP262155 JYT262154:JYT262155 JOX262154:JOX262155 JFB262154:JFB262155 IVF262154:IVF262155 ILJ262154:ILJ262155 IBN262154:IBN262155 HRR262154:HRR262155 HHV262154:HHV262155 GXZ262154:GXZ262155 GOD262154:GOD262155 GEH262154:GEH262155 FUL262154:FUL262155 FKP262154:FKP262155 FAT262154:FAT262155 EQX262154:EQX262155 EHB262154:EHB262155 DXF262154:DXF262155 DNJ262154:DNJ262155 DDN262154:DDN262155 CTR262154:CTR262155 CJV262154:CJV262155 BZZ262154:BZZ262155 BQD262154:BQD262155 BGH262154:BGH262155 AWL262154:AWL262155 AMP262154:AMP262155 ACT262154:ACT262155 SX262154:SX262155 JB262154:JB262155 G262154:G262155 WVN196618:WVN196619 WLR196618:WLR196619 WBV196618:WBV196619 VRZ196618:VRZ196619 VID196618:VID196619 UYH196618:UYH196619 UOL196618:UOL196619 UEP196618:UEP196619 TUT196618:TUT196619 TKX196618:TKX196619 TBB196618:TBB196619 SRF196618:SRF196619 SHJ196618:SHJ196619 RXN196618:RXN196619 RNR196618:RNR196619 RDV196618:RDV196619 QTZ196618:QTZ196619 QKD196618:QKD196619 QAH196618:QAH196619 PQL196618:PQL196619 PGP196618:PGP196619 OWT196618:OWT196619 OMX196618:OMX196619 ODB196618:ODB196619 NTF196618:NTF196619 NJJ196618:NJJ196619 MZN196618:MZN196619 MPR196618:MPR196619 MFV196618:MFV196619 LVZ196618:LVZ196619 LMD196618:LMD196619 LCH196618:LCH196619 KSL196618:KSL196619 KIP196618:KIP196619 JYT196618:JYT196619 JOX196618:JOX196619 JFB196618:JFB196619 IVF196618:IVF196619 ILJ196618:ILJ196619 IBN196618:IBN196619 HRR196618:HRR196619 HHV196618:HHV196619 GXZ196618:GXZ196619 GOD196618:GOD196619 GEH196618:GEH196619 FUL196618:FUL196619 FKP196618:FKP196619 FAT196618:FAT196619 EQX196618:EQX196619 EHB196618:EHB196619 DXF196618:DXF196619 DNJ196618:DNJ196619 DDN196618:DDN196619 CTR196618:CTR196619 CJV196618:CJV196619 BZZ196618:BZZ196619 BQD196618:BQD196619 BGH196618:BGH196619 AWL196618:AWL196619 AMP196618:AMP196619 ACT196618:ACT196619 SX196618:SX196619 JB196618:JB196619 G196618:G196619 WVN131082:WVN131083 WLR131082:WLR131083 WBV131082:WBV131083 VRZ131082:VRZ131083 VID131082:VID131083 UYH131082:UYH131083 UOL131082:UOL131083 UEP131082:UEP131083 TUT131082:TUT131083 TKX131082:TKX131083 TBB131082:TBB131083 SRF131082:SRF131083 SHJ131082:SHJ131083 RXN131082:RXN131083 RNR131082:RNR131083 RDV131082:RDV131083 QTZ131082:QTZ131083 QKD131082:QKD131083 QAH131082:QAH131083 PQL131082:PQL131083 PGP131082:PGP131083 OWT131082:OWT131083 OMX131082:OMX131083 ODB131082:ODB131083 NTF131082:NTF131083 NJJ131082:NJJ131083 MZN131082:MZN131083 MPR131082:MPR131083 MFV131082:MFV131083 LVZ131082:LVZ131083 LMD131082:LMD131083 LCH131082:LCH131083 KSL131082:KSL131083 KIP131082:KIP131083 JYT131082:JYT131083 JOX131082:JOX131083 JFB131082:JFB131083 IVF131082:IVF131083 ILJ131082:ILJ131083 IBN131082:IBN131083 HRR131082:HRR131083 HHV131082:HHV131083 GXZ131082:GXZ131083 GOD131082:GOD131083 GEH131082:GEH131083 FUL131082:FUL131083 FKP131082:FKP131083 FAT131082:FAT131083 EQX131082:EQX131083 EHB131082:EHB131083 DXF131082:DXF131083 DNJ131082:DNJ131083 DDN131082:DDN131083 CTR131082:CTR131083 CJV131082:CJV131083 BZZ131082:BZZ131083 BQD131082:BQD131083 BGH131082:BGH131083 AWL131082:AWL131083 AMP131082:AMP131083 ACT131082:ACT131083 SX131082:SX131083 JB131082:JB131083 G131082:G131083 WVN65546:WVN65547 WLR65546:WLR65547 WBV65546:WBV65547 VRZ65546:VRZ65547 VID65546:VID65547 UYH65546:UYH65547 UOL65546:UOL65547 UEP65546:UEP65547 TUT65546:TUT65547 TKX65546:TKX65547 TBB65546:TBB65547 SRF65546:SRF65547 SHJ65546:SHJ65547 RXN65546:RXN65547 RNR65546:RNR65547 RDV65546:RDV65547 QTZ65546:QTZ65547 QKD65546:QKD65547 QAH65546:QAH65547 PQL65546:PQL65547 PGP65546:PGP65547 OWT65546:OWT65547 OMX65546:OMX65547 ODB65546:ODB65547 NTF65546:NTF65547 NJJ65546:NJJ65547 MZN65546:MZN65547 MPR65546:MPR65547 MFV65546:MFV65547 LVZ65546:LVZ65547 LMD65546:LMD65547 LCH65546:LCH65547 KSL65546:KSL65547 KIP65546:KIP65547 JYT65546:JYT65547 JOX65546:JOX65547 JFB65546:JFB65547 IVF65546:IVF65547 ILJ65546:ILJ65547 IBN65546:IBN65547 HRR65546:HRR65547 HHV65546:HHV65547 GXZ65546:GXZ65547 GOD65546:GOD65547 GEH65546:GEH65547 FUL65546:FUL65547 FKP65546:FKP65547 FAT65546:FAT65547 EQX65546:EQX65547 EHB65546:EHB65547 DXF65546:DXF65547 DNJ65546:DNJ65547 DDN65546:DDN65547 CTR65546:CTR65547 CJV65546:CJV65547 BZZ65546:BZZ65547 BQD65546:BQD65547 BGH65546:BGH65547 AWL65546:AWL65547 AMP65546:AMP65547 ACT65546:ACT65547 SX65546:SX65547 JB65546:JB65547 G65546:G65547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LP983055 WVL851983 WLP851983 WBT851983 VRX851983 VIB851983 UYF851983 UOJ851983 UEN851983 TUR851983 TKV851983 TAZ851983 SRD851983 SHH851983 RXL851983 RNP851983" xr:uid="{00000000-0002-0000-0400-000007000000}">
      <formula1>$G$10:$G$11</formula1>
    </dataValidation>
    <dataValidation type="list" allowBlank="1" showInputMessage="1" showErrorMessage="1" sqref="E12 EQV65556:EQV65557 FAR65556:FAR65557 FKN65556:FKN65557 FUJ65556:FUJ65557 GEF65556:GEF65557 GOB65556:GOB65557 GXX65556:GXX65557 HHT65556:HHT65557 HRP65556:HRP65557 IBL65556:IBL65557 ILH65556:ILH65557 IVD65556:IVD65557 JEZ65556:JEZ65557 JOV65556:JOV65557 JYR65556:JYR65557 KIN65556:KIN65557 KSJ65556:KSJ65557 LCF65556:LCF65557 LMB65556:LMB65557 LVX65556:LVX65557 MFT65556:MFT65557 MPP65556:MPP65557 MZL65556:MZL65557 NJH65556:NJH65557 NTD65556:NTD65557 OCZ65556:OCZ65557 OMV65556:OMV65557 OWR65556:OWR65557 PGN65556:PGN65557 PQJ65556:PQJ65557 QAF65556:QAF65557 QKB65556:QKB65557 QTX65556:QTX65557 RDT65556:RDT65557 RNP65556:RNP65557 RXL65556:RXL65557 SHH65556:SHH65557 SRD65556:SRD65557 TAZ65556:TAZ65557 TKV65556:TKV65557 TUR65556:TUR65557 UEN65556:UEN65557 UOJ65556:UOJ65557 UYF65556:UYF65557 VIB65556:VIB65557 VRX65556:VRX65557 WBT65556:WBT65557 WLP65556:WLP65557 WVL65556:WVL65557 IZ65556:IZ65557 IZ131092:IZ131093 SV131092:SV131093 ACR131092:ACR131093 AMN131092:AMN131093 AWJ131092:AWJ131093 BGF131092:BGF131093 BQB131092:BQB131093 BZX131092:BZX131093 CJT131092:CJT131093 CTP131092:CTP131093 DDL131092:DDL131093 DNH131092:DNH131093 DXD131092:DXD131093 EGZ131092:EGZ131093 EQV131092:EQV131093 FAR131092:FAR131093 FKN131092:FKN131093 FUJ131092:FUJ131093 GEF131092:GEF131093 GOB131092:GOB131093 GXX131092:GXX131093 HHT131092:HHT131093 HRP131092:HRP131093 IBL131092:IBL131093 ILH131092:ILH131093 IVD131092:IVD131093 JEZ131092:JEZ131093 JOV131092:JOV131093 JYR131092:JYR131093 KIN131092:KIN131093 KSJ131092:KSJ131093 LCF131092:LCF131093 LMB131092:LMB131093 LVX131092:LVX131093 MFT131092:MFT131093 MPP131092:MPP131093 MZL131092:MZL131093 NJH131092:NJH131093 NTD131092:NTD131093 OCZ131092:OCZ131093 OMV131092:OMV131093 OWR131092:OWR131093 PGN131092:PGN131093 PQJ131092:PQJ131093 QAF131092:QAF131093 QKB131092:QKB131093 QTX131092:QTX131093 RDT131092:RDT131093 RNP131092:RNP131093 RXL131092:RXL131093 SHH131092:SHH131093 SRD131092:SRD131093 TAZ131092:TAZ131093 TKV131092:TKV131093 TUR131092:TUR131093 UEN131092:UEN131093 UOJ131092:UOJ131093 UYF131092:UYF131093 VIB131092:VIB131093 VRX131092:VRX131093 WBT131092:WBT131093 WLP131092:WLP131093 WVL131092:WVL131093 SV65556:SV65557 IZ196628:IZ196629 SV196628:SV196629 ACR196628:ACR196629 AMN196628:AMN196629 AWJ196628:AWJ196629 BGF196628:BGF196629 BQB196628:BQB196629 BZX196628:BZX196629 CJT196628:CJT196629 CTP196628:CTP196629 DDL196628:DDL196629 DNH196628:DNH196629 DXD196628:DXD196629 EGZ196628:EGZ196629 EQV196628:EQV196629 FAR196628:FAR196629 FKN196628:FKN196629 FUJ196628:FUJ196629 GEF196628:GEF196629 GOB196628:GOB196629 GXX196628:GXX196629 HHT196628:HHT196629 HRP196628:HRP196629 IBL196628:IBL196629 ILH196628:ILH196629 IVD196628:IVD196629 JEZ196628:JEZ196629 JOV196628:JOV196629 JYR196628:JYR196629 KIN196628:KIN196629 KSJ196628:KSJ196629 LCF196628:LCF196629 LMB196628:LMB196629 LVX196628:LVX196629 MFT196628:MFT196629 MPP196628:MPP196629 MZL196628:MZL196629 NJH196628:NJH196629 NTD196628:NTD196629 OCZ196628:OCZ196629 OMV196628:OMV196629 OWR196628:OWR196629 PGN196628:PGN196629 PQJ196628:PQJ196629 QAF196628:QAF196629 QKB196628:QKB196629 QTX196628:QTX196629 RDT196628:RDT196629 RNP196628:RNP196629 RXL196628:RXL196629 SHH196628:SHH196629 SRD196628:SRD196629 TAZ196628:TAZ196629 TKV196628:TKV196629 TUR196628:TUR196629 UEN196628:UEN196629 UOJ196628:UOJ196629 UYF196628:UYF196629 VIB196628:VIB196629 VRX196628:VRX196629 WBT196628:WBT196629 WLP196628:WLP196629 WVL196628:WVL196629 ACR65556:ACR65557 IZ262164:IZ262165 SV262164:SV262165 ACR262164:ACR262165 AMN262164:AMN262165 AWJ262164:AWJ262165 BGF262164:BGF262165 BQB262164:BQB262165 BZX262164:BZX262165 CJT262164:CJT262165 CTP262164:CTP262165 DDL262164:DDL262165 DNH262164:DNH262165 DXD262164:DXD262165 EGZ262164:EGZ262165 EQV262164:EQV262165 FAR262164:FAR262165 FKN262164:FKN262165 FUJ262164:FUJ262165 GEF262164:GEF262165 GOB262164:GOB262165 GXX262164:GXX262165 HHT262164:HHT262165 HRP262164:HRP262165 IBL262164:IBL262165 ILH262164:ILH262165 IVD262164:IVD262165 JEZ262164:JEZ262165 JOV262164:JOV262165 JYR262164:JYR262165 KIN262164:KIN262165 KSJ262164:KSJ262165 LCF262164:LCF262165 LMB262164:LMB262165 LVX262164:LVX262165 MFT262164:MFT262165 MPP262164:MPP262165 MZL262164:MZL262165 NJH262164:NJH262165 NTD262164:NTD262165 OCZ262164:OCZ262165 OMV262164:OMV262165 OWR262164:OWR262165 PGN262164:PGN262165 PQJ262164:PQJ262165 QAF262164:QAF262165 QKB262164:QKB262165 QTX262164:QTX262165 RDT262164:RDT262165 RNP262164:RNP262165 RXL262164:RXL262165 SHH262164:SHH262165 SRD262164:SRD262165 TAZ262164:TAZ262165 TKV262164:TKV262165 TUR262164:TUR262165 UEN262164:UEN262165 UOJ262164:UOJ262165 UYF262164:UYF262165 VIB262164:VIB262165 VRX262164:VRX262165 WBT262164:WBT262165 WLP262164:WLP262165 WVL262164:WVL262165 AMN65556:AMN65557 IZ327700:IZ327701 SV327700:SV327701 ACR327700:ACR327701 AMN327700:AMN327701 AWJ327700:AWJ327701 BGF327700:BGF327701 BQB327700:BQB327701 BZX327700:BZX327701 CJT327700:CJT327701 CTP327700:CTP327701 DDL327700:DDL327701 DNH327700:DNH327701 DXD327700:DXD327701 EGZ327700:EGZ327701 EQV327700:EQV327701 FAR327700:FAR327701 FKN327700:FKN327701 FUJ327700:FUJ327701 GEF327700:GEF327701 GOB327700:GOB327701 GXX327700:GXX327701 HHT327700:HHT327701 HRP327700:HRP327701 IBL327700:IBL327701 ILH327700:ILH327701 IVD327700:IVD327701 JEZ327700:JEZ327701 JOV327700:JOV327701 JYR327700:JYR327701 KIN327700:KIN327701 KSJ327700:KSJ327701 LCF327700:LCF327701 LMB327700:LMB327701 LVX327700:LVX327701 MFT327700:MFT327701 MPP327700:MPP327701 MZL327700:MZL327701 NJH327700:NJH327701 NTD327700:NTD327701 OCZ327700:OCZ327701 OMV327700:OMV327701 OWR327700:OWR327701 PGN327700:PGN327701 PQJ327700:PQJ327701 QAF327700:QAF327701 QKB327700:QKB327701 QTX327700:QTX327701 RDT327700:RDT327701 RNP327700:RNP327701 RXL327700:RXL327701 SHH327700:SHH327701 SRD327700:SRD327701 TAZ327700:TAZ327701 TKV327700:TKV327701 TUR327700:TUR327701 UEN327700:UEN327701 UOJ327700:UOJ327701 UYF327700:UYF327701 VIB327700:VIB327701 VRX327700:VRX327701 WBT327700:WBT327701 WLP327700:WLP327701 WVL327700:WVL327701 AWJ65556:AWJ65557 IZ393236:IZ393237 SV393236:SV393237 ACR393236:ACR393237 AMN393236:AMN393237 AWJ393236:AWJ393237 BGF393236:BGF393237 BQB393236:BQB393237 BZX393236:BZX393237 CJT393236:CJT393237 CTP393236:CTP393237 DDL393236:DDL393237 DNH393236:DNH393237 DXD393236:DXD393237 EGZ393236:EGZ393237 EQV393236:EQV393237 FAR393236:FAR393237 FKN393236:FKN393237 FUJ393236:FUJ393237 GEF393236:GEF393237 GOB393236:GOB393237 GXX393236:GXX393237 HHT393236:HHT393237 HRP393236:HRP393237 IBL393236:IBL393237 ILH393236:ILH393237 IVD393236:IVD393237 JEZ393236:JEZ393237 JOV393236:JOV393237 JYR393236:JYR393237 KIN393236:KIN393237 KSJ393236:KSJ393237 LCF393236:LCF393237 LMB393236:LMB393237 LVX393236:LVX393237 MFT393236:MFT393237 MPP393236:MPP393237 MZL393236:MZL393237 NJH393236:NJH393237 NTD393236:NTD393237 OCZ393236:OCZ393237 OMV393236:OMV393237 OWR393236:OWR393237 PGN393236:PGN393237 PQJ393236:PQJ393237 QAF393236:QAF393237 QKB393236:QKB393237 QTX393236:QTX393237 RDT393236:RDT393237 RNP393236:RNP393237 RXL393236:RXL393237 SHH393236:SHH393237 SRD393236:SRD393237 TAZ393236:TAZ393237 TKV393236:TKV393237 TUR393236:TUR393237 UEN393236:UEN393237 UOJ393236:UOJ393237 UYF393236:UYF393237 VIB393236:VIB393237 VRX393236:VRX393237 WBT393236:WBT393237 WLP393236:WLP393237 WVL393236:WVL393237 BGF65556:BGF65557 IZ458772:IZ458773 SV458772:SV458773 ACR458772:ACR458773 AMN458772:AMN458773 AWJ458772:AWJ458773 BGF458772:BGF458773 BQB458772:BQB458773 BZX458772:BZX458773 CJT458772:CJT458773 CTP458772:CTP458773 DDL458772:DDL458773 DNH458772:DNH458773 DXD458772:DXD458773 EGZ458772:EGZ458773 EQV458772:EQV458773 FAR458772:FAR458773 FKN458772:FKN458773 FUJ458772:FUJ458773 GEF458772:GEF458773 GOB458772:GOB458773 GXX458772:GXX458773 HHT458772:HHT458773 HRP458772:HRP458773 IBL458772:IBL458773 ILH458772:ILH458773 IVD458772:IVD458773 JEZ458772:JEZ458773 JOV458772:JOV458773 JYR458772:JYR458773 KIN458772:KIN458773 KSJ458772:KSJ458773 LCF458772:LCF458773 LMB458772:LMB458773 LVX458772:LVX458773 MFT458772:MFT458773 MPP458772:MPP458773 MZL458772:MZL458773 NJH458772:NJH458773 NTD458772:NTD458773 OCZ458772:OCZ458773 OMV458772:OMV458773 OWR458772:OWR458773 PGN458772:PGN458773 PQJ458772:PQJ458773 QAF458772:QAF458773 QKB458772:QKB458773 QTX458772:QTX458773 RDT458772:RDT458773 RNP458772:RNP458773 RXL458772:RXL458773 SHH458772:SHH458773 SRD458772:SRD458773 TAZ458772:TAZ458773 TKV458772:TKV458773 TUR458772:TUR458773 UEN458772:UEN458773 UOJ458772:UOJ458773 UYF458772:UYF458773 VIB458772:VIB458773 VRX458772:VRX458773 WBT458772:WBT458773 WLP458772:WLP458773 WVL458772:WVL458773 BQB65556:BQB65557 IZ524308:IZ524309 SV524308:SV524309 ACR524308:ACR524309 AMN524308:AMN524309 AWJ524308:AWJ524309 BGF524308:BGF524309 BQB524308:BQB524309 BZX524308:BZX524309 CJT524308:CJT524309 CTP524308:CTP524309 DDL524308:DDL524309 DNH524308:DNH524309 DXD524308:DXD524309 EGZ524308:EGZ524309 EQV524308:EQV524309 FAR524308:FAR524309 FKN524308:FKN524309 FUJ524308:FUJ524309 GEF524308:GEF524309 GOB524308:GOB524309 GXX524308:GXX524309 HHT524308:HHT524309 HRP524308:HRP524309 IBL524308:IBL524309 ILH524308:ILH524309 IVD524308:IVD524309 JEZ524308:JEZ524309 JOV524308:JOV524309 JYR524308:JYR524309 KIN524308:KIN524309 KSJ524308:KSJ524309 LCF524308:LCF524309 LMB524308:LMB524309 LVX524308:LVX524309 MFT524308:MFT524309 MPP524308:MPP524309 MZL524308:MZL524309 NJH524308:NJH524309 NTD524308:NTD524309 OCZ524308:OCZ524309 OMV524308:OMV524309 OWR524308:OWR524309 PGN524308:PGN524309 PQJ524308:PQJ524309 QAF524308:QAF524309 QKB524308:QKB524309 QTX524308:QTX524309 RDT524308:RDT524309 RNP524308:RNP524309 RXL524308:RXL524309 SHH524308:SHH524309 SRD524308:SRD524309 TAZ524308:TAZ524309 TKV524308:TKV524309 TUR524308:TUR524309 UEN524308:UEN524309 UOJ524308:UOJ524309 UYF524308:UYF524309 VIB524308:VIB524309 VRX524308:VRX524309 WBT524308:WBT524309 WLP524308:WLP524309 WVL524308:WVL524309 BZX65556:BZX65557 IZ589844:IZ589845 SV589844:SV589845 ACR589844:ACR589845 AMN589844:AMN589845 AWJ589844:AWJ589845 BGF589844:BGF589845 BQB589844:BQB589845 BZX589844:BZX589845 CJT589844:CJT589845 CTP589844:CTP589845 DDL589844:DDL589845 DNH589844:DNH589845 DXD589844:DXD589845 EGZ589844:EGZ589845 EQV589844:EQV589845 FAR589844:FAR589845 FKN589844:FKN589845 FUJ589844:FUJ589845 GEF589844:GEF589845 GOB589844:GOB589845 GXX589844:GXX589845 HHT589844:HHT589845 HRP589844:HRP589845 IBL589844:IBL589845 ILH589844:ILH589845 IVD589844:IVD589845 JEZ589844:JEZ589845 JOV589844:JOV589845 JYR589844:JYR589845 KIN589844:KIN589845 KSJ589844:KSJ589845 LCF589844:LCF589845 LMB589844:LMB589845 LVX589844:LVX589845 MFT589844:MFT589845 MPP589844:MPP589845 MZL589844:MZL589845 NJH589844:NJH589845 NTD589844:NTD589845 OCZ589844:OCZ589845 OMV589844:OMV589845 OWR589844:OWR589845 PGN589844:PGN589845 PQJ589844:PQJ589845 QAF589844:QAF589845 QKB589844:QKB589845 QTX589844:QTX589845 RDT589844:RDT589845 RNP589844:RNP589845 RXL589844:RXL589845 SHH589844:SHH589845 SRD589844:SRD589845 TAZ589844:TAZ589845 TKV589844:TKV589845 TUR589844:TUR589845 UEN589844:UEN589845 UOJ589844:UOJ589845 UYF589844:UYF589845 VIB589844:VIB589845 VRX589844:VRX589845 WBT589844:WBT589845 WLP589844:WLP589845 WVL589844:WVL589845 CJT65556:CJT65557 IZ655380:IZ655381 SV655380:SV655381 ACR655380:ACR655381 AMN655380:AMN655381 AWJ655380:AWJ655381 BGF655380:BGF655381 BQB655380:BQB655381 BZX655380:BZX655381 CJT655380:CJT655381 CTP655380:CTP655381 DDL655380:DDL655381 DNH655380:DNH655381 DXD655380:DXD655381 EGZ655380:EGZ655381 EQV655380:EQV655381 FAR655380:FAR655381 FKN655380:FKN655381 FUJ655380:FUJ655381 GEF655380:GEF655381 GOB655380:GOB655381 GXX655380:GXX655381 HHT655380:HHT655381 HRP655380:HRP655381 IBL655380:IBL655381 ILH655380:ILH655381 IVD655380:IVD655381 JEZ655380:JEZ655381 JOV655380:JOV655381 JYR655380:JYR655381 KIN655380:KIN655381 KSJ655380:KSJ655381 LCF655380:LCF655381 LMB655380:LMB655381 LVX655380:LVX655381 MFT655380:MFT655381 MPP655380:MPP655381 MZL655380:MZL655381 NJH655380:NJH655381 NTD655380:NTD655381 OCZ655380:OCZ655381 OMV655380:OMV655381 OWR655380:OWR655381 PGN655380:PGN655381 PQJ655380:PQJ655381 QAF655380:QAF655381 QKB655380:QKB655381 QTX655380:QTX655381 RDT655380:RDT655381 RNP655380:RNP655381 RXL655380:RXL655381 SHH655380:SHH655381 SRD655380:SRD655381 TAZ655380:TAZ655381 TKV655380:TKV655381 TUR655380:TUR655381 UEN655380:UEN655381 UOJ655380:UOJ655381 UYF655380:UYF655381 VIB655380:VIB655381 VRX655380:VRX655381 WBT655380:WBT655381 WLP655380:WLP655381 WVL655380:WVL655381 CTP65556:CTP65557 IZ720916:IZ720917 SV720916:SV720917 ACR720916:ACR720917 AMN720916:AMN720917 AWJ720916:AWJ720917 BGF720916:BGF720917 BQB720916:BQB720917 BZX720916:BZX720917 CJT720916:CJT720917 CTP720916:CTP720917 DDL720916:DDL720917 DNH720916:DNH720917 DXD720916:DXD720917 EGZ720916:EGZ720917 EQV720916:EQV720917 FAR720916:FAR720917 FKN720916:FKN720917 FUJ720916:FUJ720917 GEF720916:GEF720917 GOB720916:GOB720917 GXX720916:GXX720917 HHT720916:HHT720917 HRP720916:HRP720917 IBL720916:IBL720917 ILH720916:ILH720917 IVD720916:IVD720917 JEZ720916:JEZ720917 JOV720916:JOV720917 JYR720916:JYR720917 KIN720916:KIN720917 KSJ720916:KSJ720917 LCF720916:LCF720917 LMB720916:LMB720917 LVX720916:LVX720917 MFT720916:MFT720917 MPP720916:MPP720917 MZL720916:MZL720917 NJH720916:NJH720917 NTD720916:NTD720917 OCZ720916:OCZ720917 OMV720916:OMV720917 OWR720916:OWR720917 PGN720916:PGN720917 PQJ720916:PQJ720917 QAF720916:QAF720917 QKB720916:QKB720917 QTX720916:QTX720917 RDT720916:RDT720917 RNP720916:RNP720917 RXL720916:RXL720917 SHH720916:SHH720917 SRD720916:SRD720917 TAZ720916:TAZ720917 TKV720916:TKV720917 TUR720916:TUR720917 UEN720916:UEN720917 UOJ720916:UOJ720917 UYF720916:UYF720917 VIB720916:VIB720917 VRX720916:VRX720917 WBT720916:WBT720917 WLP720916:WLP720917 WVL720916:WVL720917 DDL65556:DDL65557 IZ786452:IZ786453 SV786452:SV786453 ACR786452:ACR786453 AMN786452:AMN786453 AWJ786452:AWJ786453 BGF786452:BGF786453 BQB786452:BQB786453 BZX786452:BZX786453 CJT786452:CJT786453 CTP786452:CTP786453 DDL786452:DDL786453 DNH786452:DNH786453 DXD786452:DXD786453 EGZ786452:EGZ786453 EQV786452:EQV786453 FAR786452:FAR786453 FKN786452:FKN786453 FUJ786452:FUJ786453 GEF786452:GEF786453 GOB786452:GOB786453 GXX786452:GXX786453 HHT786452:HHT786453 HRP786452:HRP786453 IBL786452:IBL786453 ILH786452:ILH786453 IVD786452:IVD786453 JEZ786452:JEZ786453 JOV786452:JOV786453 JYR786452:JYR786453 KIN786452:KIN786453 KSJ786452:KSJ786453 LCF786452:LCF786453 LMB786452:LMB786453 LVX786452:LVX786453 MFT786452:MFT786453 MPP786452:MPP786453 MZL786452:MZL786453 NJH786452:NJH786453 NTD786452:NTD786453 OCZ786452:OCZ786453 OMV786452:OMV786453 OWR786452:OWR786453 PGN786452:PGN786453 PQJ786452:PQJ786453 QAF786452:QAF786453 QKB786452:QKB786453 QTX786452:QTX786453 RDT786452:RDT786453 RNP786452:RNP786453 RXL786452:RXL786453 SHH786452:SHH786453 SRD786452:SRD786453 TAZ786452:TAZ786453 TKV786452:TKV786453 TUR786452:TUR786453 UEN786452:UEN786453 UOJ786452:UOJ786453 UYF786452:UYF786453 VIB786452:VIB786453 VRX786452:VRX786453 WBT786452:WBT786453 WLP786452:WLP786453 WVL786452:WVL786453 DNH65556:DNH65557 IZ851988:IZ851989 SV851988:SV851989 ACR851988:ACR851989 AMN851988:AMN851989 AWJ851988:AWJ851989 BGF851988:BGF851989 BQB851988:BQB851989 BZX851988:BZX851989 CJT851988:CJT851989 CTP851988:CTP851989 DDL851988:DDL851989 DNH851988:DNH851989 DXD851988:DXD851989 EGZ851988:EGZ851989 EQV851988:EQV851989 FAR851988:FAR851989 FKN851988:FKN851989 FUJ851988:FUJ851989 GEF851988:GEF851989 GOB851988:GOB851989 GXX851988:GXX851989 HHT851988:HHT851989 HRP851988:HRP851989 IBL851988:IBL851989 ILH851988:ILH851989 IVD851988:IVD851989 JEZ851988:JEZ851989 JOV851988:JOV851989 JYR851988:JYR851989 KIN851988:KIN851989 KSJ851988:KSJ851989 LCF851988:LCF851989 LMB851988:LMB851989 LVX851988:LVX851989 MFT851988:MFT851989 MPP851988:MPP851989 MZL851988:MZL851989 NJH851988:NJH851989 NTD851988:NTD851989 OCZ851988:OCZ851989 OMV851988:OMV851989 OWR851988:OWR851989 PGN851988:PGN851989 PQJ851988:PQJ851989 QAF851988:QAF851989 QKB851988:QKB851989 QTX851988:QTX851989 RDT851988:RDT851989 RNP851988:RNP851989 RXL851988:RXL851989 SHH851988:SHH851989 SRD851988:SRD851989 TAZ851988:TAZ851989 TKV851988:TKV851989 TUR851988:TUR851989 UEN851988:UEN851989 UOJ851988:UOJ851989 UYF851988:UYF851989 VIB851988:VIB851989 VRX851988:VRX851989 WBT851988:WBT851989 WLP851988:WLP851989 WVL851988:WVL851989 DXD65556:DXD65557 IZ917524:IZ917525 SV917524:SV917525 ACR917524:ACR917525 AMN917524:AMN917525 AWJ917524:AWJ917525 BGF917524:BGF917525 BQB917524:BQB917525 BZX917524:BZX917525 CJT917524:CJT917525 CTP917524:CTP917525 DDL917524:DDL917525 DNH917524:DNH917525 DXD917524:DXD917525 EGZ917524:EGZ917525 EQV917524:EQV917525 FAR917524:FAR917525 FKN917524:FKN917525 FUJ917524:FUJ917525 GEF917524:GEF917525 GOB917524:GOB917525 GXX917524:GXX917525 HHT917524:HHT917525 HRP917524:HRP917525 IBL917524:IBL917525 ILH917524:ILH917525 IVD917524:IVD917525 JEZ917524:JEZ917525 JOV917524:JOV917525 JYR917524:JYR917525 KIN917524:KIN917525 KSJ917524:KSJ917525 LCF917524:LCF917525 LMB917524:LMB917525 LVX917524:LVX917525 MFT917524:MFT917525 MPP917524:MPP917525 MZL917524:MZL917525 NJH917524:NJH917525 NTD917524:NTD917525 OCZ917524:OCZ917525 OMV917524:OMV917525 OWR917524:OWR917525 PGN917524:PGN917525 PQJ917524:PQJ917525 QAF917524:QAF917525 QKB917524:QKB917525 QTX917524:QTX917525 RDT917524:RDT917525 RNP917524:RNP917525 RXL917524:RXL917525 SHH917524:SHH917525 SRD917524:SRD917525 TAZ917524:TAZ917525 TKV917524:TKV917525 TUR917524:TUR917525 UEN917524:UEN917525 UOJ917524:UOJ917525 UYF917524:UYF917525 VIB917524:VIB917525 VRX917524:VRX917525 WBT917524:WBT917525 WLP917524:WLP917525 WVL917524:WVL917525 EGZ65556:EGZ65557 IZ983060:IZ983061 SV983060:SV983061 ACR983060:ACR983061 AMN983060:AMN983061 AWJ983060:AWJ983061 BGF983060:BGF983061 BQB983060:BQB983061 BZX983060:BZX983061 CJT983060:CJT983061 CTP983060:CTP983061 DDL983060:DDL983061 DNH983060:DNH983061 DXD983060:DXD983061 EGZ983060:EGZ983061 EQV983060:EQV983061 FAR983060:FAR983061 FKN983060:FKN983061 FUJ983060:FUJ983061 GEF983060:GEF983061 GOB983060:GOB983061 GXX983060:GXX983061 HHT983060:HHT983061 HRP983060:HRP983061 IBL983060:IBL983061 ILH983060:ILH983061 IVD983060:IVD983061 JEZ983060:JEZ983061 JOV983060:JOV983061 JYR983060:JYR983061 KIN983060:KIN983061 KSJ983060:KSJ983061 LCF983060:LCF983061 LMB983060:LMB983061 LVX983060:LVX983061 MFT983060:MFT983061 MPP983060:MPP983061 MZL983060:MZL983061 NJH983060:NJH983061 NTD983060:NTD983061 OCZ983060:OCZ983061 OMV983060:OMV983061 OWR983060:OWR983061 PGN983060:PGN983061 PQJ983060:PQJ983061 QAF983060:QAF983061 QKB983060:QKB983061 QTX983060:QTX983061 RDT983060:RDT983061 RNP983060:RNP983061 RXL983060:RXL983061 SHH983060:SHH983061 SRD983060:SRD983061 TAZ983060:TAZ983061 TKV983060:TKV983061 TUR983060:TUR983061 UEN983060:UEN983061 UOJ983060:UOJ983061 UYF983060:UYF983061 VIB983060:VIB983061 VRX983060:VRX983061 WBT983060:WBT983061 WLP983060:WLP983061 WVL983060:WVL983061" xr:uid="{00000000-0002-0000-0400-000008000000}">
      <formula1>#REF!</formula1>
    </dataValidation>
    <dataValidation type="list" allowBlank="1" showInputMessage="1" showErrorMessage="1" sqref="RDT983062 E14 RDT917526 QTX917526 QKB917526 QAF917526 PQJ917526 PGN917526 OWR917526 OMV917526 OCZ917526 NTD917526 NJH917526 MZL917526 MPP917526 MFT917526 LVX917526 LMB917526 LCF917526 KSJ917526 KIN917526 JYR917526 JOV917526 JEZ917526 IVD917526 ILH917526 IBL917526 HRP917526 HHT917526 GXX917526 GOB917526 GEF917526 FUJ917526 FKN917526 FAR917526 EQV917526 EGZ917526 DXD917526 DNH917526 DDL917526 CTP917526 CJT917526 BZX917526 BQB917526 BGF917526 AWJ917526 AMN917526 ACR917526 SV917526 IZ917526 WLP983062 WVL851990 WLP851990 WBT851990 VRX851990 VIB851990 UYF851990 UOJ851990 UEN851990 TUR851990 TKV851990 TAZ851990 SRD851990 SHH851990 RXL851990 RNP851990 RDT851990 QTX851990 QKB851990 QAF851990 PQJ851990 PGN851990 OWR851990 OMV851990 OCZ851990 NTD851990 NJH851990 MZL851990 MPP851990 MFT851990 LVX851990 LMB851990 LCF851990 KSJ851990 KIN851990 JYR851990 JOV851990 JEZ851990 IVD851990 ILH851990 IBL851990 HRP851990 HHT851990 GXX851990 GOB851990 GEF851990 FUJ851990 FKN851990 FAR851990 EQV851990 EGZ851990 DXD851990 DNH851990 DDL851990 CTP851990 CJT851990 BZX851990 BQB851990 BGF851990 AWJ851990 AMN851990 ACR851990 SV851990 IZ851990 WBT983062 WVL786454 WLP786454 WBT786454 VRX786454 VIB786454 UYF786454 UOJ786454 UEN786454 TUR786454 TKV786454 TAZ786454 SRD786454 SHH786454 RXL786454 RNP786454 RDT786454 QTX786454 QKB786454 QAF786454 PQJ786454 PGN786454 OWR786454 OMV786454 OCZ786454 NTD786454 NJH786454 MZL786454 MPP786454 MFT786454 LVX786454 LMB786454 LCF786454 KSJ786454 KIN786454 JYR786454 JOV786454 JEZ786454 IVD786454 ILH786454 IBL786454 HRP786454 HHT786454 GXX786454 GOB786454 GEF786454 FUJ786454 FKN786454 FAR786454 EQV786454 EGZ786454 DXD786454 DNH786454 DDL786454 CTP786454 CJT786454 BZX786454 BQB786454 BGF786454 AWJ786454 AMN786454 ACR786454 SV786454 IZ786454 VRX983062 WVL720918 WLP720918 WBT720918 VRX720918 VIB720918 UYF720918 UOJ720918 UEN720918 TUR720918 TKV720918 TAZ720918 SRD720918 SHH720918 RXL720918 RNP720918 RDT720918 QTX720918 QKB720918 QAF720918 PQJ720918 PGN720918 OWR720918 OMV720918 OCZ720918 NTD720918 NJH720918 MZL720918 MPP720918 MFT720918 LVX720918 LMB720918 LCF720918 KSJ720918 KIN720918 JYR720918 JOV720918 JEZ720918 IVD720918 ILH720918 IBL720918 HRP720918 HHT720918 GXX720918 GOB720918 GEF720918 FUJ720918 FKN720918 FAR720918 EQV720918 EGZ720918 DXD720918 DNH720918 DDL720918 CTP720918 CJT720918 BZX720918 BQB720918 BGF720918 AWJ720918 AMN720918 ACR720918 SV720918 IZ720918 VIB983062 WVL655382 WLP655382 WBT655382 VRX655382 VIB655382 UYF655382 UOJ655382 UEN655382 TUR655382 TKV655382 TAZ655382 SRD655382 SHH655382 RXL655382 RNP655382 RDT655382 QTX655382 QKB655382 QAF655382 PQJ655382 PGN655382 OWR655382 OMV655382 OCZ655382 NTD655382 NJH655382 MZL655382 MPP655382 MFT655382 LVX655382 LMB655382 LCF655382 KSJ655382 KIN655382 JYR655382 JOV655382 JEZ655382 IVD655382 ILH655382 IBL655382 HRP655382 HHT655382 GXX655382 GOB655382 GEF655382 FUJ655382 FKN655382 FAR655382 EQV655382 EGZ655382 DXD655382 DNH655382 DDL655382 CTP655382 CJT655382 BZX655382 BQB655382 BGF655382 AWJ655382 AMN655382 ACR655382 SV655382 IZ655382 UYF983062 WVL589846 WLP589846 WBT589846 VRX589846 VIB589846 UYF589846 UOJ589846 UEN589846 TUR589846 TKV589846 TAZ589846 SRD589846 SHH589846 RXL589846 RNP589846 RDT589846 QTX589846 QKB589846 QAF589846 PQJ589846 PGN589846 OWR589846 OMV589846 OCZ589846 NTD589846 NJH589846 MZL589846 MPP589846 MFT589846 LVX589846 LMB589846 LCF589846 KSJ589846 KIN589846 JYR589846 JOV589846 JEZ589846 IVD589846 ILH589846 IBL589846 HRP589846 HHT589846 GXX589846 GOB589846 GEF589846 FUJ589846 FKN589846 FAR589846 EQV589846 EGZ589846 DXD589846 DNH589846 DDL589846 CTP589846 CJT589846 BZX589846 BQB589846 BGF589846 AWJ589846 AMN589846 ACR589846 SV589846 IZ589846 UOJ983062 WVL524310 WLP524310 WBT524310 VRX524310 VIB524310 UYF524310 UOJ524310 UEN524310 TUR524310 TKV524310 TAZ524310 SRD524310 SHH524310 RXL524310 RNP524310 RDT524310 QTX524310 QKB524310 QAF524310 PQJ524310 PGN524310 OWR524310 OMV524310 OCZ524310 NTD524310 NJH524310 MZL524310 MPP524310 MFT524310 LVX524310 LMB524310 LCF524310 KSJ524310 KIN524310 JYR524310 JOV524310 JEZ524310 IVD524310 ILH524310 IBL524310 HRP524310 HHT524310 GXX524310 GOB524310 GEF524310 FUJ524310 FKN524310 FAR524310 EQV524310 EGZ524310 DXD524310 DNH524310 DDL524310 CTP524310 CJT524310 BZX524310 BQB524310 BGF524310 AWJ524310 AMN524310 ACR524310 SV524310 IZ524310 UEN983062 WVL458774 WLP458774 WBT458774 VRX458774 VIB458774 UYF458774 UOJ458774 UEN458774 TUR458774 TKV458774 TAZ458774 SRD458774 SHH458774 RXL458774 RNP458774 RDT458774 QTX458774 QKB458774 QAF458774 PQJ458774 PGN458774 OWR458774 OMV458774 OCZ458774 NTD458774 NJH458774 MZL458774 MPP458774 MFT458774 LVX458774 LMB458774 LCF458774 KSJ458774 KIN458774 JYR458774 JOV458774 JEZ458774 IVD458774 ILH458774 IBL458774 HRP458774 HHT458774 GXX458774 GOB458774 GEF458774 FUJ458774 FKN458774 FAR458774 EQV458774 EGZ458774 DXD458774 DNH458774 DDL458774 CTP458774 CJT458774 BZX458774 BQB458774 BGF458774 AWJ458774 AMN458774 ACR458774 SV458774 IZ458774 TUR983062 WVL393238 WLP393238 WBT393238 VRX393238 VIB393238 UYF393238 UOJ393238 UEN393238 TUR393238 TKV393238 TAZ393238 SRD393238 SHH393238 RXL393238 RNP393238 RDT393238 QTX393238 QKB393238 QAF393238 PQJ393238 PGN393238 OWR393238 OMV393238 OCZ393238 NTD393238 NJH393238 MZL393238 MPP393238 MFT393238 LVX393238 LMB393238 LCF393238 KSJ393238 KIN393238 JYR393238 JOV393238 JEZ393238 IVD393238 ILH393238 IBL393238 HRP393238 HHT393238 GXX393238 GOB393238 GEF393238 FUJ393238 FKN393238 FAR393238 EQV393238 EGZ393238 DXD393238 DNH393238 DDL393238 CTP393238 CJT393238 BZX393238 BQB393238 BGF393238 AWJ393238 AMN393238 ACR393238 SV393238 IZ393238 TKV983062 WVL327702 WLP327702 WBT327702 VRX327702 VIB327702 UYF327702 UOJ327702 UEN327702 TUR327702 TKV327702 TAZ327702 SRD327702 SHH327702 RXL327702 RNP327702 RDT327702 QTX327702 QKB327702 QAF327702 PQJ327702 PGN327702 OWR327702 OMV327702 OCZ327702 NTD327702 NJH327702 MZL327702 MPP327702 MFT327702 LVX327702 LMB327702 LCF327702 KSJ327702 KIN327702 JYR327702 JOV327702 JEZ327702 IVD327702 ILH327702 IBL327702 HRP327702 HHT327702 GXX327702 GOB327702 GEF327702 FUJ327702 FKN327702 FAR327702 EQV327702 EGZ327702 DXD327702 DNH327702 DDL327702 CTP327702 CJT327702 BZX327702 BQB327702 BGF327702 AWJ327702 AMN327702 ACR327702 SV327702 IZ327702 TAZ983062 WVL262166 WLP262166 WBT262166 VRX262166 VIB262166 UYF262166 UOJ262166 UEN262166 TUR262166 TKV262166 TAZ262166 SRD262166 SHH262166 RXL262166 RNP262166 RDT262166 QTX262166 QKB262166 QAF262166 PQJ262166 PGN262166 OWR262166 OMV262166 OCZ262166 NTD262166 NJH262166 MZL262166 MPP262166 MFT262166 LVX262166 LMB262166 LCF262166 KSJ262166 KIN262166 JYR262166 JOV262166 JEZ262166 IVD262166 ILH262166 IBL262166 HRP262166 HHT262166 GXX262166 GOB262166 GEF262166 FUJ262166 FKN262166 FAR262166 EQV262166 EGZ262166 DXD262166 DNH262166 DDL262166 CTP262166 CJT262166 BZX262166 BQB262166 BGF262166 AWJ262166 AMN262166 ACR262166 SV262166 IZ262166 SRD983062 WVL196630 WLP196630 WBT196630 VRX196630 VIB196630 UYF196630 UOJ196630 UEN196630 TUR196630 TKV196630 TAZ196630 SRD196630 SHH196630 RXL196630 RNP196630 RDT196630 QTX196630 QKB196630 QAF196630 PQJ196630 PGN196630 OWR196630 OMV196630 OCZ196630 NTD196630 NJH196630 MZL196630 MPP196630 MFT196630 LVX196630 LMB196630 LCF196630 KSJ196630 KIN196630 JYR196630 JOV196630 JEZ196630 IVD196630 ILH196630 IBL196630 HRP196630 HHT196630 GXX196630 GOB196630 GEF196630 FUJ196630 FKN196630 FAR196630 EQV196630 EGZ196630 DXD196630 DNH196630 DDL196630 CTP196630 CJT196630 BZX196630 BQB196630 BGF196630 AWJ196630 AMN196630 ACR196630 SV196630 IZ196630 SHH983062 WVL131094 WLP131094 WBT131094 VRX131094 VIB131094 UYF131094 UOJ131094 UEN131094 TUR131094 TKV131094 TAZ131094 SRD131094 SHH131094 RXL131094 RNP131094 RDT131094 QTX131094 QKB131094 QAF131094 PQJ131094 PGN131094 OWR131094 OMV131094 OCZ131094 NTD131094 NJH131094 MZL131094 MPP131094 MFT131094 LVX131094 LMB131094 LCF131094 KSJ131094 KIN131094 JYR131094 JOV131094 JEZ131094 IVD131094 ILH131094 IBL131094 HRP131094 HHT131094 GXX131094 GOB131094 GEF131094 FUJ131094 FKN131094 FAR131094 EQV131094 EGZ131094 DXD131094 DNH131094 DDL131094 CTP131094 CJT131094 BZX131094 BQB131094 BGF131094 AWJ131094 AMN131094 ACR131094 SV131094 IZ131094 RXL983062 WVL65558 WLP65558 WBT65558 VRX65558 VIB65558 UYF65558 UOJ65558 UEN65558 TUR65558 TKV65558 TAZ65558 SRD65558 SHH65558 RXL65558 RNP65558 RDT65558 QTX65558 QKB65558 QAF65558 PQJ65558 PGN65558 OWR65558 OMV65558 OCZ65558 NTD65558 NJH65558 MZL65558 MPP65558 MFT65558 LVX65558 LMB65558 LCF65558 KSJ65558 KIN65558 JYR65558 JOV65558 JEZ65558 IVD65558 ILH65558 IBL65558 HRP65558 HHT65558 GXX65558 GOB65558 GEF65558 FUJ65558 FKN65558 FAR65558 EQV65558 EGZ65558 DXD65558 DNH65558 DDL65558 CTP65558 CJT65558 BZX65558 BQB65558 BGF65558 AWJ65558 AMN65558 ACR65558 SV65558 IZ65558 RNP983062 QTX983062 QKB983062 QAF983062 PQJ983062 PGN983062 OWR983062 OMV983062 OCZ983062 NTD983062 NJH983062 MZL983062 MPP983062 MFT983062 LVX983062 LMB983062 LCF983062 KSJ983062 KIN983062 JYR983062 JOV983062 JEZ983062 IVD983062 ILH983062 IBL983062 HRP983062 HHT983062 GXX983062 GOB983062 GEF983062 FUJ983062 FKN983062 FAR983062 EQV983062 EGZ983062 DXD983062 DNH983062 DDL983062 CTP983062 CJT983062 BZX983062 BQB983062 BGF983062 AWJ983062 AMN983062 ACR983062 SV983062 IZ983062 WVL983062 WVL917526 WLP917526 WBT917526 VRX917526 VIB917526 UYF917526 UOJ917526 UEN917526 TUR917526 TKV917526 TAZ917526 SRD917526 SHH917526 RXL917526 RNP917526" xr:uid="{00000000-0002-0000-0400-000009000000}">
      <formula1>$G$13:$G$14</formula1>
    </dataValidation>
  </dataValidations>
  <pageMargins left="0.25" right="0.25" top="0.75" bottom="0.75" header="0.3" footer="0.3"/>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8.25" customHeight="1" thickBot="1" x14ac:dyDescent="0.3">
      <c r="A5" s="20"/>
      <c r="B5" s="49" t="s">
        <v>16</v>
      </c>
      <c r="C5" s="111" ph="1"/>
      <c r="D5" s="110" t="s">
        <v>14</v>
      </c>
      <c r="E5" s="57"/>
      <c r="F5" s="1"/>
      <c r="G5" s="1"/>
      <c r="H5" s="1"/>
      <c r="I5" s="1"/>
      <c r="J5" s="1"/>
      <c r="K5" s="1"/>
      <c r="L5" s="1"/>
      <c r="M5" s="1"/>
      <c r="N5" s="1"/>
      <c r="O5" s="1"/>
      <c r="P5" s="1"/>
      <c r="Q5" s="1"/>
      <c r="R5" s="1"/>
      <c r="S5" s="1"/>
    </row>
    <row r="6" spans="1:19" customFormat="1" x14ac:dyDescent="0.45">
      <c r="A6" s="20"/>
      <c r="B6" s="50" t="s">
        <v>18</v>
      </c>
      <c r="C6" s="108"/>
      <c r="D6" s="47"/>
      <c r="E6" s="48"/>
      <c r="F6" s="1"/>
      <c r="G6" s="1"/>
      <c r="H6" s="1"/>
      <c r="I6" s="1"/>
      <c r="J6" s="1"/>
      <c r="K6" s="1"/>
      <c r="L6" s="1"/>
      <c r="M6" s="1"/>
      <c r="N6" s="1"/>
      <c r="O6" s="1"/>
      <c r="P6" s="1"/>
      <c r="Q6" s="1"/>
      <c r="R6" s="1"/>
      <c r="S6" s="1"/>
    </row>
    <row r="7" spans="1:19" customFormat="1" ht="38.25" customHeight="1" x14ac:dyDescent="0.45">
      <c r="A7" s="20"/>
      <c r="B7" s="51" t="s">
        <v>19</v>
      </c>
      <c r="C7" s="220"/>
      <c r="D7" s="221"/>
      <c r="E7" s="222"/>
      <c r="F7" s="1"/>
      <c r="G7" s="2"/>
      <c r="H7" s="1"/>
      <c r="I7" s="1"/>
      <c r="J7" s="1"/>
      <c r="K7" s="1"/>
      <c r="L7" s="1"/>
      <c r="M7" s="1"/>
      <c r="N7" s="1"/>
      <c r="O7" s="1"/>
      <c r="P7" s="1"/>
      <c r="Q7" s="1"/>
      <c r="R7" s="1"/>
      <c r="S7" s="1"/>
    </row>
    <row r="8" spans="1:19" customFormat="1" ht="19.8" thickBot="1" x14ac:dyDescent="0.5">
      <c r="A8" s="20"/>
      <c r="B8" s="52" t="s">
        <v>21</v>
      </c>
      <c r="C8" s="112"/>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11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5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5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500-000002000000}">
      <formula1>$G$20:$G$34</formula1>
    </dataValidation>
    <dataValidation type="list" allowBlank="1" showInputMessage="1" showErrorMessage="1" sqref="E13" xr:uid="{00000000-0002-0000-05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5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5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5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500-000007000000}"/>
    <dataValidation imeMode="fullKatakana" allowBlank="1" showInputMessage="1" showErrorMessage="1" sqref="E5" xr:uid="{112A9D9D-ECD5-41CF-96FD-BA1938F64433}"/>
    <dataValidation imeMode="disabled" allowBlank="1" showInputMessage="1" showErrorMessage="1" sqref="C6" xr:uid="{498ABE51-1E33-49A4-8848-E2B2F445EA2D}"/>
    <dataValidation imeMode="hiragana" allowBlank="1" showInputMessage="1" showErrorMessage="1" sqref="C8" xr:uid="{C072AF71-CD7B-40EE-9162-990B405D3BC9}"/>
    <dataValidation type="list" allowBlank="1" showInputMessage="1" showErrorMessage="1" sqref="E14" xr:uid="{00000000-0002-0000-0500-00000B000000}">
      <formula1>$G$13:$G$14</formula1>
    </dataValidation>
    <dataValidation type="list" allowBlank="1" showInputMessage="1" showErrorMessage="1" sqref="G10:G11 E10" xr:uid="{00000000-0002-0000-0500-00000D000000}">
      <formula1>$G$10:$G$11</formula1>
    </dataValidation>
  </dataValidations>
  <pageMargins left="0.25" right="0.25" top="0.75" bottom="0.75" header="0.3" footer="0.3"/>
  <pageSetup paperSize="9" scale="87"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52"/>
  <sheetViews>
    <sheetView topLeftCell="A13"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6.7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6.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imeMode="hiragana" allowBlank="1" showInputMessage="1" showErrorMessage="1" sqref="C5 C8" xr:uid="{00000000-0002-0000-0600-000000000000}"/>
    <dataValidation imeMode="disabled" allowBlank="1" showInputMessage="1" showErrorMessage="1" sqref="C6" xr:uid="{00000000-0002-0000-0600-000001000000}"/>
    <dataValidation imeMode="fullKatakana" allowBlank="1" showInputMessage="1" showErrorMessage="1" sqref="E5" xr:uid="{00000000-0002-0000-0600-000002000000}"/>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600-000003000000}"/>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600-000004000000}">
      <formula1>"クラス名"</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600-000005000000}">
      <formula1>$G$7:$G$8</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600-000006000000}">
      <formula1>$G$12:$G$13</formula1>
    </dataValidation>
    <dataValidation type="list" allowBlank="1" showInputMessage="1" showErrorMessage="1" sqref="E13" xr:uid="{00000000-0002-0000-0600-000007000000}">
      <formula1>$G$31:$G$35</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600-000008000000}">
      <formula1>$G$20:$G$34</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600-000009000000}">
      <formula1>#REF!</formula1>
    </dataValidation>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600-00000A000000}">
      <formula1>$G$10:$G$10</formula1>
    </dataValidation>
    <dataValidation type="list" allowBlank="1" showInputMessage="1" showErrorMessage="1" sqref="E14" xr:uid="{00000000-0002-0000-0600-00000B000000}">
      <formula1>$G$13:$G$14</formula1>
    </dataValidation>
    <dataValidation type="list" allowBlank="1" showInputMessage="1" showErrorMessage="1" sqref="G10:G11 E10" xr:uid="{00000000-0002-0000-06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52"/>
  <sheetViews>
    <sheetView topLeftCell="A10"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9.7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5.2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7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7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700-000002000000}">
      <formula1>$G$20:$G$34</formula1>
    </dataValidation>
    <dataValidation type="list" allowBlank="1" showInputMessage="1" showErrorMessage="1" sqref="E13" xr:uid="{00000000-0002-0000-07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7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7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7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700-000007000000}"/>
    <dataValidation imeMode="fullKatakana" allowBlank="1" showInputMessage="1" showErrorMessage="1" sqref="E5" xr:uid="{00000000-0002-0000-0700-000008000000}"/>
    <dataValidation imeMode="disabled" allowBlank="1" showInputMessage="1" showErrorMessage="1" sqref="C6" xr:uid="{00000000-0002-0000-0700-000009000000}"/>
    <dataValidation imeMode="hiragana" allowBlank="1" showInputMessage="1" showErrorMessage="1" sqref="C5 C8" xr:uid="{00000000-0002-0000-0700-00000A000000}"/>
    <dataValidation type="list" allowBlank="1" showInputMessage="1" showErrorMessage="1" sqref="E14" xr:uid="{00000000-0002-0000-0700-00000B000000}">
      <formula1>$G$13:$G$14</formula1>
    </dataValidation>
    <dataValidation type="list" allowBlank="1" showInputMessage="1" showErrorMessage="1" sqref="G10:G11 E10" xr:uid="{00000000-0002-0000-0700-00000D000000}">
      <formula1>$G$10:$G$11</formula1>
    </dataValidation>
  </dataValidations>
  <pageMargins left="0.25" right="0.25" top="0.75" bottom="0.75" header="0.3" footer="0.3"/>
  <pageSetup paperSize="9" scale="92"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52"/>
  <sheetViews>
    <sheetView topLeftCell="A13" zoomScaleNormal="100" workbookViewId="0">
      <selection activeCell="B17" sqref="B17:D29"/>
    </sheetView>
  </sheetViews>
  <sheetFormatPr defaultRowHeight="18" x14ac:dyDescent="0.45"/>
  <cols>
    <col min="1" max="1" width="7.3984375" customWidth="1"/>
    <col min="2" max="2" width="21.3984375" customWidth="1"/>
    <col min="3" max="3" width="30.69921875" customWidth="1"/>
    <col min="4" max="4" width="10.19921875" customWidth="1"/>
    <col min="5" max="5" width="23" customWidth="1"/>
    <col min="6" max="6" width="5.5" customWidth="1"/>
    <col min="7" max="7" width="6.09765625" style="2" customWidth="1"/>
    <col min="8" max="8" width="9" style="2"/>
    <col min="9" max="11" width="9" style="2" customWidth="1"/>
    <col min="12" max="12" width="19.3984375" style="2" customWidth="1"/>
    <col min="13" max="15" width="9" style="2" customWidth="1"/>
    <col min="16" max="16" width="12.8984375" style="2" customWidth="1"/>
    <col min="17" max="17" width="11.59765625" style="2" customWidth="1"/>
    <col min="18" max="18" width="9" style="2"/>
    <col min="19" max="19" width="14" style="2" customWidth="1"/>
    <col min="20" max="255" width="9" style="2"/>
    <col min="256" max="256" width="4.69921875" style="2" customWidth="1"/>
    <col min="257" max="257" width="19.19921875" style="2" customWidth="1"/>
    <col min="258" max="258" width="37.09765625" style="2" customWidth="1"/>
    <col min="259" max="259" width="5.59765625" style="2" customWidth="1"/>
    <col min="260" max="260" width="24.5" style="2" customWidth="1"/>
    <col min="261" max="261" width="5.5" style="2" customWidth="1"/>
    <col min="262" max="262" width="9" style="2" customWidth="1"/>
    <col min="263" max="263" width="9" style="2"/>
    <col min="264" max="265" width="9" style="2" customWidth="1"/>
    <col min="266" max="266" width="19.3984375" style="2" customWidth="1"/>
    <col min="267" max="271" width="9" style="2" customWidth="1"/>
    <col min="272" max="272" width="11.59765625" style="2" customWidth="1"/>
    <col min="273" max="274" width="9" style="2"/>
    <col min="275" max="275" width="14" style="2" customWidth="1"/>
    <col min="276" max="511" width="9" style="2"/>
    <col min="512" max="512" width="4.69921875" style="2" customWidth="1"/>
    <col min="513" max="513" width="19.19921875" style="2" customWidth="1"/>
    <col min="514" max="514" width="37.09765625" style="2" customWidth="1"/>
    <col min="515" max="515" width="5.59765625" style="2" customWidth="1"/>
    <col min="516" max="516" width="24.5" style="2" customWidth="1"/>
    <col min="517" max="517" width="5.5" style="2" customWidth="1"/>
    <col min="518" max="518" width="9" style="2" customWidth="1"/>
    <col min="519" max="519" width="9" style="2"/>
    <col min="520" max="521" width="9" style="2" customWidth="1"/>
    <col min="522" max="522" width="19.3984375" style="2" customWidth="1"/>
    <col min="523" max="527" width="9" style="2" customWidth="1"/>
    <col min="528" max="528" width="11.59765625" style="2" customWidth="1"/>
    <col min="529" max="530" width="9" style="2"/>
    <col min="531" max="531" width="14" style="2" customWidth="1"/>
    <col min="532" max="767" width="9" style="2"/>
    <col min="768" max="768" width="4.69921875" style="2" customWidth="1"/>
    <col min="769" max="769" width="19.19921875" style="2" customWidth="1"/>
    <col min="770" max="770" width="37.09765625" style="2" customWidth="1"/>
    <col min="771" max="771" width="5.59765625" style="2" customWidth="1"/>
    <col min="772" max="772" width="24.5" style="2" customWidth="1"/>
    <col min="773" max="773" width="5.5" style="2" customWidth="1"/>
    <col min="774" max="774" width="9" style="2" customWidth="1"/>
    <col min="775" max="775" width="9" style="2"/>
    <col min="776" max="777" width="9" style="2" customWidth="1"/>
    <col min="778" max="778" width="19.3984375" style="2" customWidth="1"/>
    <col min="779" max="783" width="9" style="2" customWidth="1"/>
    <col min="784" max="784" width="11.59765625" style="2" customWidth="1"/>
    <col min="785" max="786" width="9" style="2"/>
    <col min="787" max="787" width="14" style="2" customWidth="1"/>
    <col min="788" max="1023" width="9" style="2"/>
    <col min="1024" max="1024" width="4.69921875" style="2" customWidth="1"/>
    <col min="1025" max="1025" width="19.19921875" style="2" customWidth="1"/>
    <col min="1026" max="1026" width="37.09765625" style="2" customWidth="1"/>
    <col min="1027" max="1027" width="5.59765625" style="2" customWidth="1"/>
    <col min="1028" max="1028" width="24.5" style="2" customWidth="1"/>
    <col min="1029" max="1029" width="5.5" style="2" customWidth="1"/>
    <col min="1030" max="1030" width="9" style="2" customWidth="1"/>
    <col min="1031" max="1031" width="9" style="2"/>
    <col min="1032" max="1033" width="9" style="2" customWidth="1"/>
    <col min="1034" max="1034" width="19.3984375" style="2" customWidth="1"/>
    <col min="1035" max="1039" width="9" style="2" customWidth="1"/>
    <col min="1040" max="1040" width="11.59765625" style="2" customWidth="1"/>
    <col min="1041" max="1042" width="9" style="2"/>
    <col min="1043" max="1043" width="14" style="2" customWidth="1"/>
    <col min="1044" max="1279" width="9" style="2"/>
    <col min="1280" max="1280" width="4.69921875" style="2" customWidth="1"/>
    <col min="1281" max="1281" width="19.19921875" style="2" customWidth="1"/>
    <col min="1282" max="1282" width="37.09765625" style="2" customWidth="1"/>
    <col min="1283" max="1283" width="5.59765625" style="2" customWidth="1"/>
    <col min="1284" max="1284" width="24.5" style="2" customWidth="1"/>
    <col min="1285" max="1285" width="5.5" style="2" customWidth="1"/>
    <col min="1286" max="1286" width="9" style="2" customWidth="1"/>
    <col min="1287" max="1287" width="9" style="2"/>
    <col min="1288" max="1289" width="9" style="2" customWidth="1"/>
    <col min="1290" max="1290" width="19.3984375" style="2" customWidth="1"/>
    <col min="1291" max="1295" width="9" style="2" customWidth="1"/>
    <col min="1296" max="1296" width="11.59765625" style="2" customWidth="1"/>
    <col min="1297" max="1298" width="9" style="2"/>
    <col min="1299" max="1299" width="14" style="2" customWidth="1"/>
    <col min="1300" max="1535" width="9" style="2"/>
    <col min="1536" max="1536" width="4.69921875" style="2" customWidth="1"/>
    <col min="1537" max="1537" width="19.19921875" style="2" customWidth="1"/>
    <col min="1538" max="1538" width="37.09765625" style="2" customWidth="1"/>
    <col min="1539" max="1539" width="5.59765625" style="2" customWidth="1"/>
    <col min="1540" max="1540" width="24.5" style="2" customWidth="1"/>
    <col min="1541" max="1541" width="5.5" style="2" customWidth="1"/>
    <col min="1542" max="1542" width="9" style="2" customWidth="1"/>
    <col min="1543" max="1543" width="9" style="2"/>
    <col min="1544" max="1545" width="9" style="2" customWidth="1"/>
    <col min="1546" max="1546" width="19.3984375" style="2" customWidth="1"/>
    <col min="1547" max="1551" width="9" style="2" customWidth="1"/>
    <col min="1552" max="1552" width="11.59765625" style="2" customWidth="1"/>
    <col min="1553" max="1554" width="9" style="2"/>
    <col min="1555" max="1555" width="14" style="2" customWidth="1"/>
    <col min="1556" max="1791" width="9" style="2"/>
    <col min="1792" max="1792" width="4.69921875" style="2" customWidth="1"/>
    <col min="1793" max="1793" width="19.19921875" style="2" customWidth="1"/>
    <col min="1794" max="1794" width="37.09765625" style="2" customWidth="1"/>
    <col min="1795" max="1795" width="5.59765625" style="2" customWidth="1"/>
    <col min="1796" max="1796" width="24.5" style="2" customWidth="1"/>
    <col min="1797" max="1797" width="5.5" style="2" customWidth="1"/>
    <col min="1798" max="1798" width="9" style="2" customWidth="1"/>
    <col min="1799" max="1799" width="9" style="2"/>
    <col min="1800" max="1801" width="9" style="2" customWidth="1"/>
    <col min="1802" max="1802" width="19.3984375" style="2" customWidth="1"/>
    <col min="1803" max="1807" width="9" style="2" customWidth="1"/>
    <col min="1808" max="1808" width="11.59765625" style="2" customWidth="1"/>
    <col min="1809" max="1810" width="9" style="2"/>
    <col min="1811" max="1811" width="14" style="2" customWidth="1"/>
    <col min="1812" max="2047" width="9" style="2"/>
    <col min="2048" max="2048" width="4.69921875" style="2" customWidth="1"/>
    <col min="2049" max="2049" width="19.19921875" style="2" customWidth="1"/>
    <col min="2050" max="2050" width="37.09765625" style="2" customWidth="1"/>
    <col min="2051" max="2051" width="5.59765625" style="2" customWidth="1"/>
    <col min="2052" max="2052" width="24.5" style="2" customWidth="1"/>
    <col min="2053" max="2053" width="5.5" style="2" customWidth="1"/>
    <col min="2054" max="2054" width="9" style="2" customWidth="1"/>
    <col min="2055" max="2055" width="9" style="2"/>
    <col min="2056" max="2057" width="9" style="2" customWidth="1"/>
    <col min="2058" max="2058" width="19.3984375" style="2" customWidth="1"/>
    <col min="2059" max="2063" width="9" style="2" customWidth="1"/>
    <col min="2064" max="2064" width="11.59765625" style="2" customWidth="1"/>
    <col min="2065" max="2066" width="9" style="2"/>
    <col min="2067" max="2067" width="14" style="2" customWidth="1"/>
    <col min="2068" max="2303" width="9" style="2"/>
    <col min="2304" max="2304" width="4.69921875" style="2" customWidth="1"/>
    <col min="2305" max="2305" width="19.19921875" style="2" customWidth="1"/>
    <col min="2306" max="2306" width="37.09765625" style="2" customWidth="1"/>
    <col min="2307" max="2307" width="5.59765625" style="2" customWidth="1"/>
    <col min="2308" max="2308" width="24.5" style="2" customWidth="1"/>
    <col min="2309" max="2309" width="5.5" style="2" customWidth="1"/>
    <col min="2310" max="2310" width="9" style="2" customWidth="1"/>
    <col min="2311" max="2311" width="9" style="2"/>
    <col min="2312" max="2313" width="9" style="2" customWidth="1"/>
    <col min="2314" max="2314" width="19.3984375" style="2" customWidth="1"/>
    <col min="2315" max="2319" width="9" style="2" customWidth="1"/>
    <col min="2320" max="2320" width="11.59765625" style="2" customWidth="1"/>
    <col min="2321" max="2322" width="9" style="2"/>
    <col min="2323" max="2323" width="14" style="2" customWidth="1"/>
    <col min="2324" max="2559" width="9" style="2"/>
    <col min="2560" max="2560" width="4.69921875" style="2" customWidth="1"/>
    <col min="2561" max="2561" width="19.19921875" style="2" customWidth="1"/>
    <col min="2562" max="2562" width="37.09765625" style="2" customWidth="1"/>
    <col min="2563" max="2563" width="5.59765625" style="2" customWidth="1"/>
    <col min="2564" max="2564" width="24.5" style="2" customWidth="1"/>
    <col min="2565" max="2565" width="5.5" style="2" customWidth="1"/>
    <col min="2566" max="2566" width="9" style="2" customWidth="1"/>
    <col min="2567" max="2567" width="9" style="2"/>
    <col min="2568" max="2569" width="9" style="2" customWidth="1"/>
    <col min="2570" max="2570" width="19.3984375" style="2" customWidth="1"/>
    <col min="2571" max="2575" width="9" style="2" customWidth="1"/>
    <col min="2576" max="2576" width="11.59765625" style="2" customWidth="1"/>
    <col min="2577" max="2578" width="9" style="2"/>
    <col min="2579" max="2579" width="14" style="2" customWidth="1"/>
    <col min="2580" max="2815" width="9" style="2"/>
    <col min="2816" max="2816" width="4.69921875" style="2" customWidth="1"/>
    <col min="2817" max="2817" width="19.19921875" style="2" customWidth="1"/>
    <col min="2818" max="2818" width="37.09765625" style="2" customWidth="1"/>
    <col min="2819" max="2819" width="5.59765625" style="2" customWidth="1"/>
    <col min="2820" max="2820" width="24.5" style="2" customWidth="1"/>
    <col min="2821" max="2821" width="5.5" style="2" customWidth="1"/>
    <col min="2822" max="2822" width="9" style="2" customWidth="1"/>
    <col min="2823" max="2823" width="9" style="2"/>
    <col min="2824" max="2825" width="9" style="2" customWidth="1"/>
    <col min="2826" max="2826" width="19.3984375" style="2" customWidth="1"/>
    <col min="2827" max="2831" width="9" style="2" customWidth="1"/>
    <col min="2832" max="2832" width="11.59765625" style="2" customWidth="1"/>
    <col min="2833" max="2834" width="9" style="2"/>
    <col min="2835" max="2835" width="14" style="2" customWidth="1"/>
    <col min="2836" max="3071" width="9" style="2"/>
    <col min="3072" max="3072" width="4.69921875" style="2" customWidth="1"/>
    <col min="3073" max="3073" width="19.19921875" style="2" customWidth="1"/>
    <col min="3074" max="3074" width="37.09765625" style="2" customWidth="1"/>
    <col min="3075" max="3075" width="5.59765625" style="2" customWidth="1"/>
    <col min="3076" max="3076" width="24.5" style="2" customWidth="1"/>
    <col min="3077" max="3077" width="5.5" style="2" customWidth="1"/>
    <col min="3078" max="3078" width="9" style="2" customWidth="1"/>
    <col min="3079" max="3079" width="9" style="2"/>
    <col min="3080" max="3081" width="9" style="2" customWidth="1"/>
    <col min="3082" max="3082" width="19.3984375" style="2" customWidth="1"/>
    <col min="3083" max="3087" width="9" style="2" customWidth="1"/>
    <col min="3088" max="3088" width="11.59765625" style="2" customWidth="1"/>
    <col min="3089" max="3090" width="9" style="2"/>
    <col min="3091" max="3091" width="14" style="2" customWidth="1"/>
    <col min="3092" max="3327" width="9" style="2"/>
    <col min="3328" max="3328" width="4.69921875" style="2" customWidth="1"/>
    <col min="3329" max="3329" width="19.19921875" style="2" customWidth="1"/>
    <col min="3330" max="3330" width="37.09765625" style="2" customWidth="1"/>
    <col min="3331" max="3331" width="5.59765625" style="2" customWidth="1"/>
    <col min="3332" max="3332" width="24.5" style="2" customWidth="1"/>
    <col min="3333" max="3333" width="5.5" style="2" customWidth="1"/>
    <col min="3334" max="3334" width="9" style="2" customWidth="1"/>
    <col min="3335" max="3335" width="9" style="2"/>
    <col min="3336" max="3337" width="9" style="2" customWidth="1"/>
    <col min="3338" max="3338" width="19.3984375" style="2" customWidth="1"/>
    <col min="3339" max="3343" width="9" style="2" customWidth="1"/>
    <col min="3344" max="3344" width="11.59765625" style="2" customWidth="1"/>
    <col min="3345" max="3346" width="9" style="2"/>
    <col min="3347" max="3347" width="14" style="2" customWidth="1"/>
    <col min="3348" max="3583" width="9" style="2"/>
    <col min="3584" max="3584" width="4.69921875" style="2" customWidth="1"/>
    <col min="3585" max="3585" width="19.19921875" style="2" customWidth="1"/>
    <col min="3586" max="3586" width="37.09765625" style="2" customWidth="1"/>
    <col min="3587" max="3587" width="5.59765625" style="2" customWidth="1"/>
    <col min="3588" max="3588" width="24.5" style="2" customWidth="1"/>
    <col min="3589" max="3589" width="5.5" style="2" customWidth="1"/>
    <col min="3590" max="3590" width="9" style="2" customWidth="1"/>
    <col min="3591" max="3591" width="9" style="2"/>
    <col min="3592" max="3593" width="9" style="2" customWidth="1"/>
    <col min="3594" max="3594" width="19.3984375" style="2" customWidth="1"/>
    <col min="3595" max="3599" width="9" style="2" customWidth="1"/>
    <col min="3600" max="3600" width="11.59765625" style="2" customWidth="1"/>
    <col min="3601" max="3602" width="9" style="2"/>
    <col min="3603" max="3603" width="14" style="2" customWidth="1"/>
    <col min="3604" max="3839" width="9" style="2"/>
    <col min="3840" max="3840" width="4.69921875" style="2" customWidth="1"/>
    <col min="3841" max="3841" width="19.19921875" style="2" customWidth="1"/>
    <col min="3842" max="3842" width="37.09765625" style="2" customWidth="1"/>
    <col min="3843" max="3843" width="5.59765625" style="2" customWidth="1"/>
    <col min="3844" max="3844" width="24.5" style="2" customWidth="1"/>
    <col min="3845" max="3845" width="5.5" style="2" customWidth="1"/>
    <col min="3846" max="3846" width="9" style="2" customWidth="1"/>
    <col min="3847" max="3847" width="9" style="2"/>
    <col min="3848" max="3849" width="9" style="2" customWidth="1"/>
    <col min="3850" max="3850" width="19.3984375" style="2" customWidth="1"/>
    <col min="3851" max="3855" width="9" style="2" customWidth="1"/>
    <col min="3856" max="3856" width="11.59765625" style="2" customWidth="1"/>
    <col min="3857" max="3858" width="9" style="2"/>
    <col min="3859" max="3859" width="14" style="2" customWidth="1"/>
    <col min="3860" max="4095" width="9" style="2"/>
    <col min="4096" max="4096" width="4.69921875" style="2" customWidth="1"/>
    <col min="4097" max="4097" width="19.19921875" style="2" customWidth="1"/>
    <col min="4098" max="4098" width="37.09765625" style="2" customWidth="1"/>
    <col min="4099" max="4099" width="5.59765625" style="2" customWidth="1"/>
    <col min="4100" max="4100" width="24.5" style="2" customWidth="1"/>
    <col min="4101" max="4101" width="5.5" style="2" customWidth="1"/>
    <col min="4102" max="4102" width="9" style="2" customWidth="1"/>
    <col min="4103" max="4103" width="9" style="2"/>
    <col min="4104" max="4105" width="9" style="2" customWidth="1"/>
    <col min="4106" max="4106" width="19.3984375" style="2" customWidth="1"/>
    <col min="4107" max="4111" width="9" style="2" customWidth="1"/>
    <col min="4112" max="4112" width="11.59765625" style="2" customWidth="1"/>
    <col min="4113" max="4114" width="9" style="2"/>
    <col min="4115" max="4115" width="14" style="2" customWidth="1"/>
    <col min="4116" max="4351" width="9" style="2"/>
    <col min="4352" max="4352" width="4.69921875" style="2" customWidth="1"/>
    <col min="4353" max="4353" width="19.19921875" style="2" customWidth="1"/>
    <col min="4354" max="4354" width="37.09765625" style="2" customWidth="1"/>
    <col min="4355" max="4355" width="5.59765625" style="2" customWidth="1"/>
    <col min="4356" max="4356" width="24.5" style="2" customWidth="1"/>
    <col min="4357" max="4357" width="5.5" style="2" customWidth="1"/>
    <col min="4358" max="4358" width="9" style="2" customWidth="1"/>
    <col min="4359" max="4359" width="9" style="2"/>
    <col min="4360" max="4361" width="9" style="2" customWidth="1"/>
    <col min="4362" max="4362" width="19.3984375" style="2" customWidth="1"/>
    <col min="4363" max="4367" width="9" style="2" customWidth="1"/>
    <col min="4368" max="4368" width="11.59765625" style="2" customWidth="1"/>
    <col min="4369" max="4370" width="9" style="2"/>
    <col min="4371" max="4371" width="14" style="2" customWidth="1"/>
    <col min="4372" max="4607" width="9" style="2"/>
    <col min="4608" max="4608" width="4.69921875" style="2" customWidth="1"/>
    <col min="4609" max="4609" width="19.19921875" style="2" customWidth="1"/>
    <col min="4610" max="4610" width="37.09765625" style="2" customWidth="1"/>
    <col min="4611" max="4611" width="5.59765625" style="2" customWidth="1"/>
    <col min="4612" max="4612" width="24.5" style="2" customWidth="1"/>
    <col min="4613" max="4613" width="5.5" style="2" customWidth="1"/>
    <col min="4614" max="4614" width="9" style="2" customWidth="1"/>
    <col min="4615" max="4615" width="9" style="2"/>
    <col min="4616" max="4617" width="9" style="2" customWidth="1"/>
    <col min="4618" max="4618" width="19.3984375" style="2" customWidth="1"/>
    <col min="4619" max="4623" width="9" style="2" customWidth="1"/>
    <col min="4624" max="4624" width="11.59765625" style="2" customWidth="1"/>
    <col min="4625" max="4626" width="9" style="2"/>
    <col min="4627" max="4627" width="14" style="2" customWidth="1"/>
    <col min="4628" max="4863" width="9" style="2"/>
    <col min="4864" max="4864" width="4.69921875" style="2" customWidth="1"/>
    <col min="4865" max="4865" width="19.19921875" style="2" customWidth="1"/>
    <col min="4866" max="4866" width="37.09765625" style="2" customWidth="1"/>
    <col min="4867" max="4867" width="5.59765625" style="2" customWidth="1"/>
    <col min="4868" max="4868" width="24.5" style="2" customWidth="1"/>
    <col min="4869" max="4869" width="5.5" style="2" customWidth="1"/>
    <col min="4870" max="4870" width="9" style="2" customWidth="1"/>
    <col min="4871" max="4871" width="9" style="2"/>
    <col min="4872" max="4873" width="9" style="2" customWidth="1"/>
    <col min="4874" max="4874" width="19.3984375" style="2" customWidth="1"/>
    <col min="4875" max="4879" width="9" style="2" customWidth="1"/>
    <col min="4880" max="4880" width="11.59765625" style="2" customWidth="1"/>
    <col min="4881" max="4882" width="9" style="2"/>
    <col min="4883" max="4883" width="14" style="2" customWidth="1"/>
    <col min="4884" max="5119" width="9" style="2"/>
    <col min="5120" max="5120" width="4.69921875" style="2" customWidth="1"/>
    <col min="5121" max="5121" width="19.19921875" style="2" customWidth="1"/>
    <col min="5122" max="5122" width="37.09765625" style="2" customWidth="1"/>
    <col min="5123" max="5123" width="5.59765625" style="2" customWidth="1"/>
    <col min="5124" max="5124" width="24.5" style="2" customWidth="1"/>
    <col min="5125" max="5125" width="5.5" style="2" customWidth="1"/>
    <col min="5126" max="5126" width="9" style="2" customWidth="1"/>
    <col min="5127" max="5127" width="9" style="2"/>
    <col min="5128" max="5129" width="9" style="2" customWidth="1"/>
    <col min="5130" max="5130" width="19.3984375" style="2" customWidth="1"/>
    <col min="5131" max="5135" width="9" style="2" customWidth="1"/>
    <col min="5136" max="5136" width="11.59765625" style="2" customWidth="1"/>
    <col min="5137" max="5138" width="9" style="2"/>
    <col min="5139" max="5139" width="14" style="2" customWidth="1"/>
    <col min="5140" max="5375" width="9" style="2"/>
    <col min="5376" max="5376" width="4.69921875" style="2" customWidth="1"/>
    <col min="5377" max="5377" width="19.19921875" style="2" customWidth="1"/>
    <col min="5378" max="5378" width="37.09765625" style="2" customWidth="1"/>
    <col min="5379" max="5379" width="5.59765625" style="2" customWidth="1"/>
    <col min="5380" max="5380" width="24.5" style="2" customWidth="1"/>
    <col min="5381" max="5381" width="5.5" style="2" customWidth="1"/>
    <col min="5382" max="5382" width="9" style="2" customWidth="1"/>
    <col min="5383" max="5383" width="9" style="2"/>
    <col min="5384" max="5385" width="9" style="2" customWidth="1"/>
    <col min="5386" max="5386" width="19.3984375" style="2" customWidth="1"/>
    <col min="5387" max="5391" width="9" style="2" customWidth="1"/>
    <col min="5392" max="5392" width="11.59765625" style="2" customWidth="1"/>
    <col min="5393" max="5394" width="9" style="2"/>
    <col min="5395" max="5395" width="14" style="2" customWidth="1"/>
    <col min="5396" max="5631" width="9" style="2"/>
    <col min="5632" max="5632" width="4.69921875" style="2" customWidth="1"/>
    <col min="5633" max="5633" width="19.19921875" style="2" customWidth="1"/>
    <col min="5634" max="5634" width="37.09765625" style="2" customWidth="1"/>
    <col min="5635" max="5635" width="5.59765625" style="2" customWidth="1"/>
    <col min="5636" max="5636" width="24.5" style="2" customWidth="1"/>
    <col min="5637" max="5637" width="5.5" style="2" customWidth="1"/>
    <col min="5638" max="5638" width="9" style="2" customWidth="1"/>
    <col min="5639" max="5639" width="9" style="2"/>
    <col min="5640" max="5641" width="9" style="2" customWidth="1"/>
    <col min="5642" max="5642" width="19.3984375" style="2" customWidth="1"/>
    <col min="5643" max="5647" width="9" style="2" customWidth="1"/>
    <col min="5648" max="5648" width="11.59765625" style="2" customWidth="1"/>
    <col min="5649" max="5650" width="9" style="2"/>
    <col min="5651" max="5651" width="14" style="2" customWidth="1"/>
    <col min="5652" max="5887" width="9" style="2"/>
    <col min="5888" max="5888" width="4.69921875" style="2" customWidth="1"/>
    <col min="5889" max="5889" width="19.19921875" style="2" customWidth="1"/>
    <col min="5890" max="5890" width="37.09765625" style="2" customWidth="1"/>
    <col min="5891" max="5891" width="5.59765625" style="2" customWidth="1"/>
    <col min="5892" max="5892" width="24.5" style="2" customWidth="1"/>
    <col min="5893" max="5893" width="5.5" style="2" customWidth="1"/>
    <col min="5894" max="5894" width="9" style="2" customWidth="1"/>
    <col min="5895" max="5895" width="9" style="2"/>
    <col min="5896" max="5897" width="9" style="2" customWidth="1"/>
    <col min="5898" max="5898" width="19.3984375" style="2" customWidth="1"/>
    <col min="5899" max="5903" width="9" style="2" customWidth="1"/>
    <col min="5904" max="5904" width="11.59765625" style="2" customWidth="1"/>
    <col min="5905" max="5906" width="9" style="2"/>
    <col min="5907" max="5907" width="14" style="2" customWidth="1"/>
    <col min="5908" max="6143" width="9" style="2"/>
    <col min="6144" max="6144" width="4.69921875" style="2" customWidth="1"/>
    <col min="6145" max="6145" width="19.19921875" style="2" customWidth="1"/>
    <col min="6146" max="6146" width="37.09765625" style="2" customWidth="1"/>
    <col min="6147" max="6147" width="5.59765625" style="2" customWidth="1"/>
    <col min="6148" max="6148" width="24.5" style="2" customWidth="1"/>
    <col min="6149" max="6149" width="5.5" style="2" customWidth="1"/>
    <col min="6150" max="6150" width="9" style="2" customWidth="1"/>
    <col min="6151" max="6151" width="9" style="2"/>
    <col min="6152" max="6153" width="9" style="2" customWidth="1"/>
    <col min="6154" max="6154" width="19.3984375" style="2" customWidth="1"/>
    <col min="6155" max="6159" width="9" style="2" customWidth="1"/>
    <col min="6160" max="6160" width="11.59765625" style="2" customWidth="1"/>
    <col min="6161" max="6162" width="9" style="2"/>
    <col min="6163" max="6163" width="14" style="2" customWidth="1"/>
    <col min="6164" max="6399" width="9" style="2"/>
    <col min="6400" max="6400" width="4.69921875" style="2" customWidth="1"/>
    <col min="6401" max="6401" width="19.19921875" style="2" customWidth="1"/>
    <col min="6402" max="6402" width="37.09765625" style="2" customWidth="1"/>
    <col min="6403" max="6403" width="5.59765625" style="2" customWidth="1"/>
    <col min="6404" max="6404" width="24.5" style="2" customWidth="1"/>
    <col min="6405" max="6405" width="5.5" style="2" customWidth="1"/>
    <col min="6406" max="6406" width="9" style="2" customWidth="1"/>
    <col min="6407" max="6407" width="9" style="2"/>
    <col min="6408" max="6409" width="9" style="2" customWidth="1"/>
    <col min="6410" max="6410" width="19.3984375" style="2" customWidth="1"/>
    <col min="6411" max="6415" width="9" style="2" customWidth="1"/>
    <col min="6416" max="6416" width="11.59765625" style="2" customWidth="1"/>
    <col min="6417" max="6418" width="9" style="2"/>
    <col min="6419" max="6419" width="14" style="2" customWidth="1"/>
    <col min="6420" max="6655" width="9" style="2"/>
    <col min="6656" max="6656" width="4.69921875" style="2" customWidth="1"/>
    <col min="6657" max="6657" width="19.19921875" style="2" customWidth="1"/>
    <col min="6658" max="6658" width="37.09765625" style="2" customWidth="1"/>
    <col min="6659" max="6659" width="5.59765625" style="2" customWidth="1"/>
    <col min="6660" max="6660" width="24.5" style="2" customWidth="1"/>
    <col min="6661" max="6661" width="5.5" style="2" customWidth="1"/>
    <col min="6662" max="6662" width="9" style="2" customWidth="1"/>
    <col min="6663" max="6663" width="9" style="2"/>
    <col min="6664" max="6665" width="9" style="2" customWidth="1"/>
    <col min="6666" max="6666" width="19.3984375" style="2" customWidth="1"/>
    <col min="6667" max="6671" width="9" style="2" customWidth="1"/>
    <col min="6672" max="6672" width="11.59765625" style="2" customWidth="1"/>
    <col min="6673" max="6674" width="9" style="2"/>
    <col min="6675" max="6675" width="14" style="2" customWidth="1"/>
    <col min="6676" max="6911" width="9" style="2"/>
    <col min="6912" max="6912" width="4.69921875" style="2" customWidth="1"/>
    <col min="6913" max="6913" width="19.19921875" style="2" customWidth="1"/>
    <col min="6914" max="6914" width="37.09765625" style="2" customWidth="1"/>
    <col min="6915" max="6915" width="5.59765625" style="2" customWidth="1"/>
    <col min="6916" max="6916" width="24.5" style="2" customWidth="1"/>
    <col min="6917" max="6917" width="5.5" style="2" customWidth="1"/>
    <col min="6918" max="6918" width="9" style="2" customWidth="1"/>
    <col min="6919" max="6919" width="9" style="2"/>
    <col min="6920" max="6921" width="9" style="2" customWidth="1"/>
    <col min="6922" max="6922" width="19.3984375" style="2" customWidth="1"/>
    <col min="6923" max="6927" width="9" style="2" customWidth="1"/>
    <col min="6928" max="6928" width="11.59765625" style="2" customWidth="1"/>
    <col min="6929" max="6930" width="9" style="2"/>
    <col min="6931" max="6931" width="14" style="2" customWidth="1"/>
    <col min="6932" max="7167" width="9" style="2"/>
    <col min="7168" max="7168" width="4.69921875" style="2" customWidth="1"/>
    <col min="7169" max="7169" width="19.19921875" style="2" customWidth="1"/>
    <col min="7170" max="7170" width="37.09765625" style="2" customWidth="1"/>
    <col min="7171" max="7171" width="5.59765625" style="2" customWidth="1"/>
    <col min="7172" max="7172" width="24.5" style="2" customWidth="1"/>
    <col min="7173" max="7173" width="5.5" style="2" customWidth="1"/>
    <col min="7174" max="7174" width="9" style="2" customWidth="1"/>
    <col min="7175" max="7175" width="9" style="2"/>
    <col min="7176" max="7177" width="9" style="2" customWidth="1"/>
    <col min="7178" max="7178" width="19.3984375" style="2" customWidth="1"/>
    <col min="7179" max="7183" width="9" style="2" customWidth="1"/>
    <col min="7184" max="7184" width="11.59765625" style="2" customWidth="1"/>
    <col min="7185" max="7186" width="9" style="2"/>
    <col min="7187" max="7187" width="14" style="2" customWidth="1"/>
    <col min="7188" max="7423" width="9" style="2"/>
    <col min="7424" max="7424" width="4.69921875" style="2" customWidth="1"/>
    <col min="7425" max="7425" width="19.19921875" style="2" customWidth="1"/>
    <col min="7426" max="7426" width="37.09765625" style="2" customWidth="1"/>
    <col min="7427" max="7427" width="5.59765625" style="2" customWidth="1"/>
    <col min="7428" max="7428" width="24.5" style="2" customWidth="1"/>
    <col min="7429" max="7429" width="5.5" style="2" customWidth="1"/>
    <col min="7430" max="7430" width="9" style="2" customWidth="1"/>
    <col min="7431" max="7431" width="9" style="2"/>
    <col min="7432" max="7433" width="9" style="2" customWidth="1"/>
    <col min="7434" max="7434" width="19.3984375" style="2" customWidth="1"/>
    <col min="7435" max="7439" width="9" style="2" customWidth="1"/>
    <col min="7440" max="7440" width="11.59765625" style="2" customWidth="1"/>
    <col min="7441" max="7442" width="9" style="2"/>
    <col min="7443" max="7443" width="14" style="2" customWidth="1"/>
    <col min="7444" max="7679" width="9" style="2"/>
    <col min="7680" max="7680" width="4.69921875" style="2" customWidth="1"/>
    <col min="7681" max="7681" width="19.19921875" style="2" customWidth="1"/>
    <col min="7682" max="7682" width="37.09765625" style="2" customWidth="1"/>
    <col min="7683" max="7683" width="5.59765625" style="2" customWidth="1"/>
    <col min="7684" max="7684" width="24.5" style="2" customWidth="1"/>
    <col min="7685" max="7685" width="5.5" style="2" customWidth="1"/>
    <col min="7686" max="7686" width="9" style="2" customWidth="1"/>
    <col min="7687" max="7687" width="9" style="2"/>
    <col min="7688" max="7689" width="9" style="2" customWidth="1"/>
    <col min="7690" max="7690" width="19.3984375" style="2" customWidth="1"/>
    <col min="7691" max="7695" width="9" style="2" customWidth="1"/>
    <col min="7696" max="7696" width="11.59765625" style="2" customWidth="1"/>
    <col min="7697" max="7698" width="9" style="2"/>
    <col min="7699" max="7699" width="14" style="2" customWidth="1"/>
    <col min="7700" max="7935" width="9" style="2"/>
    <col min="7936" max="7936" width="4.69921875" style="2" customWidth="1"/>
    <col min="7937" max="7937" width="19.19921875" style="2" customWidth="1"/>
    <col min="7938" max="7938" width="37.09765625" style="2" customWidth="1"/>
    <col min="7939" max="7939" width="5.59765625" style="2" customWidth="1"/>
    <col min="7940" max="7940" width="24.5" style="2" customWidth="1"/>
    <col min="7941" max="7941" width="5.5" style="2" customWidth="1"/>
    <col min="7942" max="7942" width="9" style="2" customWidth="1"/>
    <col min="7943" max="7943" width="9" style="2"/>
    <col min="7944" max="7945" width="9" style="2" customWidth="1"/>
    <col min="7946" max="7946" width="19.3984375" style="2" customWidth="1"/>
    <col min="7947" max="7951" width="9" style="2" customWidth="1"/>
    <col min="7952" max="7952" width="11.59765625" style="2" customWidth="1"/>
    <col min="7953" max="7954" width="9" style="2"/>
    <col min="7955" max="7955" width="14" style="2" customWidth="1"/>
    <col min="7956" max="8191" width="9" style="2"/>
    <col min="8192" max="8192" width="4.69921875" style="2" customWidth="1"/>
    <col min="8193" max="8193" width="19.19921875" style="2" customWidth="1"/>
    <col min="8194" max="8194" width="37.09765625" style="2" customWidth="1"/>
    <col min="8195" max="8195" width="5.59765625" style="2" customWidth="1"/>
    <col min="8196" max="8196" width="24.5" style="2" customWidth="1"/>
    <col min="8197" max="8197" width="5.5" style="2" customWidth="1"/>
    <col min="8198" max="8198" width="9" style="2" customWidth="1"/>
    <col min="8199" max="8199" width="9" style="2"/>
    <col min="8200" max="8201" width="9" style="2" customWidth="1"/>
    <col min="8202" max="8202" width="19.3984375" style="2" customWidth="1"/>
    <col min="8203" max="8207" width="9" style="2" customWidth="1"/>
    <col min="8208" max="8208" width="11.59765625" style="2" customWidth="1"/>
    <col min="8209" max="8210" width="9" style="2"/>
    <col min="8211" max="8211" width="14" style="2" customWidth="1"/>
    <col min="8212" max="8447" width="9" style="2"/>
    <col min="8448" max="8448" width="4.69921875" style="2" customWidth="1"/>
    <col min="8449" max="8449" width="19.19921875" style="2" customWidth="1"/>
    <col min="8450" max="8450" width="37.09765625" style="2" customWidth="1"/>
    <col min="8451" max="8451" width="5.59765625" style="2" customWidth="1"/>
    <col min="8452" max="8452" width="24.5" style="2" customWidth="1"/>
    <col min="8453" max="8453" width="5.5" style="2" customWidth="1"/>
    <col min="8454" max="8454" width="9" style="2" customWidth="1"/>
    <col min="8455" max="8455" width="9" style="2"/>
    <col min="8456" max="8457" width="9" style="2" customWidth="1"/>
    <col min="8458" max="8458" width="19.3984375" style="2" customWidth="1"/>
    <col min="8459" max="8463" width="9" style="2" customWidth="1"/>
    <col min="8464" max="8464" width="11.59765625" style="2" customWidth="1"/>
    <col min="8465" max="8466" width="9" style="2"/>
    <col min="8467" max="8467" width="14" style="2" customWidth="1"/>
    <col min="8468" max="8703" width="9" style="2"/>
    <col min="8704" max="8704" width="4.69921875" style="2" customWidth="1"/>
    <col min="8705" max="8705" width="19.19921875" style="2" customWidth="1"/>
    <col min="8706" max="8706" width="37.09765625" style="2" customWidth="1"/>
    <col min="8707" max="8707" width="5.59765625" style="2" customWidth="1"/>
    <col min="8708" max="8708" width="24.5" style="2" customWidth="1"/>
    <col min="8709" max="8709" width="5.5" style="2" customWidth="1"/>
    <col min="8710" max="8710" width="9" style="2" customWidth="1"/>
    <col min="8711" max="8711" width="9" style="2"/>
    <col min="8712" max="8713" width="9" style="2" customWidth="1"/>
    <col min="8714" max="8714" width="19.3984375" style="2" customWidth="1"/>
    <col min="8715" max="8719" width="9" style="2" customWidth="1"/>
    <col min="8720" max="8720" width="11.59765625" style="2" customWidth="1"/>
    <col min="8721" max="8722" width="9" style="2"/>
    <col min="8723" max="8723" width="14" style="2" customWidth="1"/>
    <col min="8724" max="8959" width="9" style="2"/>
    <col min="8960" max="8960" width="4.69921875" style="2" customWidth="1"/>
    <col min="8961" max="8961" width="19.19921875" style="2" customWidth="1"/>
    <col min="8962" max="8962" width="37.09765625" style="2" customWidth="1"/>
    <col min="8963" max="8963" width="5.59765625" style="2" customWidth="1"/>
    <col min="8964" max="8964" width="24.5" style="2" customWidth="1"/>
    <col min="8965" max="8965" width="5.5" style="2" customWidth="1"/>
    <col min="8966" max="8966" width="9" style="2" customWidth="1"/>
    <col min="8967" max="8967" width="9" style="2"/>
    <col min="8968" max="8969" width="9" style="2" customWidth="1"/>
    <col min="8970" max="8970" width="19.3984375" style="2" customWidth="1"/>
    <col min="8971" max="8975" width="9" style="2" customWidth="1"/>
    <col min="8976" max="8976" width="11.59765625" style="2" customWidth="1"/>
    <col min="8977" max="8978" width="9" style="2"/>
    <col min="8979" max="8979" width="14" style="2" customWidth="1"/>
    <col min="8980" max="9215" width="9" style="2"/>
    <col min="9216" max="9216" width="4.69921875" style="2" customWidth="1"/>
    <col min="9217" max="9217" width="19.19921875" style="2" customWidth="1"/>
    <col min="9218" max="9218" width="37.09765625" style="2" customWidth="1"/>
    <col min="9219" max="9219" width="5.59765625" style="2" customWidth="1"/>
    <col min="9220" max="9220" width="24.5" style="2" customWidth="1"/>
    <col min="9221" max="9221" width="5.5" style="2" customWidth="1"/>
    <col min="9222" max="9222" width="9" style="2" customWidth="1"/>
    <col min="9223" max="9223" width="9" style="2"/>
    <col min="9224" max="9225" width="9" style="2" customWidth="1"/>
    <col min="9226" max="9226" width="19.3984375" style="2" customWidth="1"/>
    <col min="9227" max="9231" width="9" style="2" customWidth="1"/>
    <col min="9232" max="9232" width="11.59765625" style="2" customWidth="1"/>
    <col min="9233" max="9234" width="9" style="2"/>
    <col min="9235" max="9235" width="14" style="2" customWidth="1"/>
    <col min="9236" max="9471" width="9" style="2"/>
    <col min="9472" max="9472" width="4.69921875" style="2" customWidth="1"/>
    <col min="9473" max="9473" width="19.19921875" style="2" customWidth="1"/>
    <col min="9474" max="9474" width="37.09765625" style="2" customWidth="1"/>
    <col min="9475" max="9475" width="5.59765625" style="2" customWidth="1"/>
    <col min="9476" max="9476" width="24.5" style="2" customWidth="1"/>
    <col min="9477" max="9477" width="5.5" style="2" customWidth="1"/>
    <col min="9478" max="9478" width="9" style="2" customWidth="1"/>
    <col min="9479" max="9479" width="9" style="2"/>
    <col min="9480" max="9481" width="9" style="2" customWidth="1"/>
    <col min="9482" max="9482" width="19.3984375" style="2" customWidth="1"/>
    <col min="9483" max="9487" width="9" style="2" customWidth="1"/>
    <col min="9488" max="9488" width="11.59765625" style="2" customWidth="1"/>
    <col min="9489" max="9490" width="9" style="2"/>
    <col min="9491" max="9491" width="14" style="2" customWidth="1"/>
    <col min="9492" max="9727" width="9" style="2"/>
    <col min="9728" max="9728" width="4.69921875" style="2" customWidth="1"/>
    <col min="9729" max="9729" width="19.19921875" style="2" customWidth="1"/>
    <col min="9730" max="9730" width="37.09765625" style="2" customWidth="1"/>
    <col min="9731" max="9731" width="5.59765625" style="2" customWidth="1"/>
    <col min="9732" max="9732" width="24.5" style="2" customWidth="1"/>
    <col min="9733" max="9733" width="5.5" style="2" customWidth="1"/>
    <col min="9734" max="9734" width="9" style="2" customWidth="1"/>
    <col min="9735" max="9735" width="9" style="2"/>
    <col min="9736" max="9737" width="9" style="2" customWidth="1"/>
    <col min="9738" max="9738" width="19.3984375" style="2" customWidth="1"/>
    <col min="9739" max="9743" width="9" style="2" customWidth="1"/>
    <col min="9744" max="9744" width="11.59765625" style="2" customWidth="1"/>
    <col min="9745" max="9746" width="9" style="2"/>
    <col min="9747" max="9747" width="14" style="2" customWidth="1"/>
    <col min="9748" max="9983" width="9" style="2"/>
    <col min="9984" max="9984" width="4.69921875" style="2" customWidth="1"/>
    <col min="9985" max="9985" width="19.19921875" style="2" customWidth="1"/>
    <col min="9986" max="9986" width="37.09765625" style="2" customWidth="1"/>
    <col min="9987" max="9987" width="5.59765625" style="2" customWidth="1"/>
    <col min="9988" max="9988" width="24.5" style="2" customWidth="1"/>
    <col min="9989" max="9989" width="5.5" style="2" customWidth="1"/>
    <col min="9990" max="9990" width="9" style="2" customWidth="1"/>
    <col min="9991" max="9991" width="9" style="2"/>
    <col min="9992" max="9993" width="9" style="2" customWidth="1"/>
    <col min="9994" max="9994" width="19.3984375" style="2" customWidth="1"/>
    <col min="9995" max="9999" width="9" style="2" customWidth="1"/>
    <col min="10000" max="10000" width="11.59765625" style="2" customWidth="1"/>
    <col min="10001" max="10002" width="9" style="2"/>
    <col min="10003" max="10003" width="14" style="2" customWidth="1"/>
    <col min="10004" max="10239" width="9" style="2"/>
    <col min="10240" max="10240" width="4.69921875" style="2" customWidth="1"/>
    <col min="10241" max="10241" width="19.19921875" style="2" customWidth="1"/>
    <col min="10242" max="10242" width="37.09765625" style="2" customWidth="1"/>
    <col min="10243" max="10243" width="5.59765625" style="2" customWidth="1"/>
    <col min="10244" max="10244" width="24.5" style="2" customWidth="1"/>
    <col min="10245" max="10245" width="5.5" style="2" customWidth="1"/>
    <col min="10246" max="10246" width="9" style="2" customWidth="1"/>
    <col min="10247" max="10247" width="9" style="2"/>
    <col min="10248" max="10249" width="9" style="2" customWidth="1"/>
    <col min="10250" max="10250" width="19.3984375" style="2" customWidth="1"/>
    <col min="10251" max="10255" width="9" style="2" customWidth="1"/>
    <col min="10256" max="10256" width="11.59765625" style="2" customWidth="1"/>
    <col min="10257" max="10258" width="9" style="2"/>
    <col min="10259" max="10259" width="14" style="2" customWidth="1"/>
    <col min="10260" max="10495" width="9" style="2"/>
    <col min="10496" max="10496" width="4.69921875" style="2" customWidth="1"/>
    <col min="10497" max="10497" width="19.19921875" style="2" customWidth="1"/>
    <col min="10498" max="10498" width="37.09765625" style="2" customWidth="1"/>
    <col min="10499" max="10499" width="5.59765625" style="2" customWidth="1"/>
    <col min="10500" max="10500" width="24.5" style="2" customWidth="1"/>
    <col min="10501" max="10501" width="5.5" style="2" customWidth="1"/>
    <col min="10502" max="10502" width="9" style="2" customWidth="1"/>
    <col min="10503" max="10503" width="9" style="2"/>
    <col min="10504" max="10505" width="9" style="2" customWidth="1"/>
    <col min="10506" max="10506" width="19.3984375" style="2" customWidth="1"/>
    <col min="10507" max="10511" width="9" style="2" customWidth="1"/>
    <col min="10512" max="10512" width="11.59765625" style="2" customWidth="1"/>
    <col min="10513" max="10514" width="9" style="2"/>
    <col min="10515" max="10515" width="14" style="2" customWidth="1"/>
    <col min="10516" max="10751" width="9" style="2"/>
    <col min="10752" max="10752" width="4.69921875" style="2" customWidth="1"/>
    <col min="10753" max="10753" width="19.19921875" style="2" customWidth="1"/>
    <col min="10754" max="10754" width="37.09765625" style="2" customWidth="1"/>
    <col min="10755" max="10755" width="5.59765625" style="2" customWidth="1"/>
    <col min="10756" max="10756" width="24.5" style="2" customWidth="1"/>
    <col min="10757" max="10757" width="5.5" style="2" customWidth="1"/>
    <col min="10758" max="10758" width="9" style="2" customWidth="1"/>
    <col min="10759" max="10759" width="9" style="2"/>
    <col min="10760" max="10761" width="9" style="2" customWidth="1"/>
    <col min="10762" max="10762" width="19.3984375" style="2" customWidth="1"/>
    <col min="10763" max="10767" width="9" style="2" customWidth="1"/>
    <col min="10768" max="10768" width="11.59765625" style="2" customWidth="1"/>
    <col min="10769" max="10770" width="9" style="2"/>
    <col min="10771" max="10771" width="14" style="2" customWidth="1"/>
    <col min="10772" max="11007" width="9" style="2"/>
    <col min="11008" max="11008" width="4.69921875" style="2" customWidth="1"/>
    <col min="11009" max="11009" width="19.19921875" style="2" customWidth="1"/>
    <col min="11010" max="11010" width="37.09765625" style="2" customWidth="1"/>
    <col min="11011" max="11011" width="5.59765625" style="2" customWidth="1"/>
    <col min="11012" max="11012" width="24.5" style="2" customWidth="1"/>
    <col min="11013" max="11013" width="5.5" style="2" customWidth="1"/>
    <col min="11014" max="11014" width="9" style="2" customWidth="1"/>
    <col min="11015" max="11015" width="9" style="2"/>
    <col min="11016" max="11017" width="9" style="2" customWidth="1"/>
    <col min="11018" max="11018" width="19.3984375" style="2" customWidth="1"/>
    <col min="11019" max="11023" width="9" style="2" customWidth="1"/>
    <col min="11024" max="11024" width="11.59765625" style="2" customWidth="1"/>
    <col min="11025" max="11026" width="9" style="2"/>
    <col min="11027" max="11027" width="14" style="2" customWidth="1"/>
    <col min="11028" max="11263" width="9" style="2"/>
    <col min="11264" max="11264" width="4.69921875" style="2" customWidth="1"/>
    <col min="11265" max="11265" width="19.19921875" style="2" customWidth="1"/>
    <col min="11266" max="11266" width="37.09765625" style="2" customWidth="1"/>
    <col min="11267" max="11267" width="5.59765625" style="2" customWidth="1"/>
    <col min="11268" max="11268" width="24.5" style="2" customWidth="1"/>
    <col min="11269" max="11269" width="5.5" style="2" customWidth="1"/>
    <col min="11270" max="11270" width="9" style="2" customWidth="1"/>
    <col min="11271" max="11271" width="9" style="2"/>
    <col min="11272" max="11273" width="9" style="2" customWidth="1"/>
    <col min="11274" max="11274" width="19.3984375" style="2" customWidth="1"/>
    <col min="11275" max="11279" width="9" style="2" customWidth="1"/>
    <col min="11280" max="11280" width="11.59765625" style="2" customWidth="1"/>
    <col min="11281" max="11282" width="9" style="2"/>
    <col min="11283" max="11283" width="14" style="2" customWidth="1"/>
    <col min="11284" max="11519" width="9" style="2"/>
    <col min="11520" max="11520" width="4.69921875" style="2" customWidth="1"/>
    <col min="11521" max="11521" width="19.19921875" style="2" customWidth="1"/>
    <col min="11522" max="11522" width="37.09765625" style="2" customWidth="1"/>
    <col min="11523" max="11523" width="5.59765625" style="2" customWidth="1"/>
    <col min="11524" max="11524" width="24.5" style="2" customWidth="1"/>
    <col min="11525" max="11525" width="5.5" style="2" customWidth="1"/>
    <col min="11526" max="11526" width="9" style="2" customWidth="1"/>
    <col min="11527" max="11527" width="9" style="2"/>
    <col min="11528" max="11529" width="9" style="2" customWidth="1"/>
    <col min="11530" max="11530" width="19.3984375" style="2" customWidth="1"/>
    <col min="11531" max="11535" width="9" style="2" customWidth="1"/>
    <col min="11536" max="11536" width="11.59765625" style="2" customWidth="1"/>
    <col min="11537" max="11538" width="9" style="2"/>
    <col min="11539" max="11539" width="14" style="2" customWidth="1"/>
    <col min="11540" max="11775" width="9" style="2"/>
    <col min="11776" max="11776" width="4.69921875" style="2" customWidth="1"/>
    <col min="11777" max="11777" width="19.19921875" style="2" customWidth="1"/>
    <col min="11778" max="11778" width="37.09765625" style="2" customWidth="1"/>
    <col min="11779" max="11779" width="5.59765625" style="2" customWidth="1"/>
    <col min="11780" max="11780" width="24.5" style="2" customWidth="1"/>
    <col min="11781" max="11781" width="5.5" style="2" customWidth="1"/>
    <col min="11782" max="11782" width="9" style="2" customWidth="1"/>
    <col min="11783" max="11783" width="9" style="2"/>
    <col min="11784" max="11785" width="9" style="2" customWidth="1"/>
    <col min="11786" max="11786" width="19.3984375" style="2" customWidth="1"/>
    <col min="11787" max="11791" width="9" style="2" customWidth="1"/>
    <col min="11792" max="11792" width="11.59765625" style="2" customWidth="1"/>
    <col min="11793" max="11794" width="9" style="2"/>
    <col min="11795" max="11795" width="14" style="2" customWidth="1"/>
    <col min="11796" max="12031" width="9" style="2"/>
    <col min="12032" max="12032" width="4.69921875" style="2" customWidth="1"/>
    <col min="12033" max="12033" width="19.19921875" style="2" customWidth="1"/>
    <col min="12034" max="12034" width="37.09765625" style="2" customWidth="1"/>
    <col min="12035" max="12035" width="5.59765625" style="2" customWidth="1"/>
    <col min="12036" max="12036" width="24.5" style="2" customWidth="1"/>
    <col min="12037" max="12037" width="5.5" style="2" customWidth="1"/>
    <col min="12038" max="12038" width="9" style="2" customWidth="1"/>
    <col min="12039" max="12039" width="9" style="2"/>
    <col min="12040" max="12041" width="9" style="2" customWidth="1"/>
    <col min="12042" max="12042" width="19.3984375" style="2" customWidth="1"/>
    <col min="12043" max="12047" width="9" style="2" customWidth="1"/>
    <col min="12048" max="12048" width="11.59765625" style="2" customWidth="1"/>
    <col min="12049" max="12050" width="9" style="2"/>
    <col min="12051" max="12051" width="14" style="2" customWidth="1"/>
    <col min="12052" max="12287" width="9" style="2"/>
    <col min="12288" max="12288" width="4.69921875" style="2" customWidth="1"/>
    <col min="12289" max="12289" width="19.19921875" style="2" customWidth="1"/>
    <col min="12290" max="12290" width="37.09765625" style="2" customWidth="1"/>
    <col min="12291" max="12291" width="5.59765625" style="2" customWidth="1"/>
    <col min="12292" max="12292" width="24.5" style="2" customWidth="1"/>
    <col min="12293" max="12293" width="5.5" style="2" customWidth="1"/>
    <col min="12294" max="12294" width="9" style="2" customWidth="1"/>
    <col min="12295" max="12295" width="9" style="2"/>
    <col min="12296" max="12297" width="9" style="2" customWidth="1"/>
    <col min="12298" max="12298" width="19.3984375" style="2" customWidth="1"/>
    <col min="12299" max="12303" width="9" style="2" customWidth="1"/>
    <col min="12304" max="12304" width="11.59765625" style="2" customWidth="1"/>
    <col min="12305" max="12306" width="9" style="2"/>
    <col min="12307" max="12307" width="14" style="2" customWidth="1"/>
    <col min="12308" max="12543" width="9" style="2"/>
    <col min="12544" max="12544" width="4.69921875" style="2" customWidth="1"/>
    <col min="12545" max="12545" width="19.19921875" style="2" customWidth="1"/>
    <col min="12546" max="12546" width="37.09765625" style="2" customWidth="1"/>
    <col min="12547" max="12547" width="5.59765625" style="2" customWidth="1"/>
    <col min="12548" max="12548" width="24.5" style="2" customWidth="1"/>
    <col min="12549" max="12549" width="5.5" style="2" customWidth="1"/>
    <col min="12550" max="12550" width="9" style="2" customWidth="1"/>
    <col min="12551" max="12551" width="9" style="2"/>
    <col min="12552" max="12553" width="9" style="2" customWidth="1"/>
    <col min="12554" max="12554" width="19.3984375" style="2" customWidth="1"/>
    <col min="12555" max="12559" width="9" style="2" customWidth="1"/>
    <col min="12560" max="12560" width="11.59765625" style="2" customWidth="1"/>
    <col min="12561" max="12562" width="9" style="2"/>
    <col min="12563" max="12563" width="14" style="2" customWidth="1"/>
    <col min="12564" max="12799" width="9" style="2"/>
    <col min="12800" max="12800" width="4.69921875" style="2" customWidth="1"/>
    <col min="12801" max="12801" width="19.19921875" style="2" customWidth="1"/>
    <col min="12802" max="12802" width="37.09765625" style="2" customWidth="1"/>
    <col min="12803" max="12803" width="5.59765625" style="2" customWidth="1"/>
    <col min="12804" max="12804" width="24.5" style="2" customWidth="1"/>
    <col min="12805" max="12805" width="5.5" style="2" customWidth="1"/>
    <col min="12806" max="12806" width="9" style="2" customWidth="1"/>
    <col min="12807" max="12807" width="9" style="2"/>
    <col min="12808" max="12809" width="9" style="2" customWidth="1"/>
    <col min="12810" max="12810" width="19.3984375" style="2" customWidth="1"/>
    <col min="12811" max="12815" width="9" style="2" customWidth="1"/>
    <col min="12816" max="12816" width="11.59765625" style="2" customWidth="1"/>
    <col min="12817" max="12818" width="9" style="2"/>
    <col min="12819" max="12819" width="14" style="2" customWidth="1"/>
    <col min="12820" max="13055" width="9" style="2"/>
    <col min="13056" max="13056" width="4.69921875" style="2" customWidth="1"/>
    <col min="13057" max="13057" width="19.19921875" style="2" customWidth="1"/>
    <col min="13058" max="13058" width="37.09765625" style="2" customWidth="1"/>
    <col min="13059" max="13059" width="5.59765625" style="2" customWidth="1"/>
    <col min="13060" max="13060" width="24.5" style="2" customWidth="1"/>
    <col min="13061" max="13061" width="5.5" style="2" customWidth="1"/>
    <col min="13062" max="13062" width="9" style="2" customWidth="1"/>
    <col min="13063" max="13063" width="9" style="2"/>
    <col min="13064" max="13065" width="9" style="2" customWidth="1"/>
    <col min="13066" max="13066" width="19.3984375" style="2" customWidth="1"/>
    <col min="13067" max="13071" width="9" style="2" customWidth="1"/>
    <col min="13072" max="13072" width="11.59765625" style="2" customWidth="1"/>
    <col min="13073" max="13074" width="9" style="2"/>
    <col min="13075" max="13075" width="14" style="2" customWidth="1"/>
    <col min="13076" max="13311" width="9" style="2"/>
    <col min="13312" max="13312" width="4.69921875" style="2" customWidth="1"/>
    <col min="13313" max="13313" width="19.19921875" style="2" customWidth="1"/>
    <col min="13314" max="13314" width="37.09765625" style="2" customWidth="1"/>
    <col min="13315" max="13315" width="5.59765625" style="2" customWidth="1"/>
    <col min="13316" max="13316" width="24.5" style="2" customWidth="1"/>
    <col min="13317" max="13317" width="5.5" style="2" customWidth="1"/>
    <col min="13318" max="13318" width="9" style="2" customWidth="1"/>
    <col min="13319" max="13319" width="9" style="2"/>
    <col min="13320" max="13321" width="9" style="2" customWidth="1"/>
    <col min="13322" max="13322" width="19.3984375" style="2" customWidth="1"/>
    <col min="13323" max="13327" width="9" style="2" customWidth="1"/>
    <col min="13328" max="13328" width="11.59765625" style="2" customWidth="1"/>
    <col min="13329" max="13330" width="9" style="2"/>
    <col min="13331" max="13331" width="14" style="2" customWidth="1"/>
    <col min="13332" max="13567" width="9" style="2"/>
    <col min="13568" max="13568" width="4.69921875" style="2" customWidth="1"/>
    <col min="13569" max="13569" width="19.19921875" style="2" customWidth="1"/>
    <col min="13570" max="13570" width="37.09765625" style="2" customWidth="1"/>
    <col min="13571" max="13571" width="5.59765625" style="2" customWidth="1"/>
    <col min="13572" max="13572" width="24.5" style="2" customWidth="1"/>
    <col min="13573" max="13573" width="5.5" style="2" customWidth="1"/>
    <col min="13574" max="13574" width="9" style="2" customWidth="1"/>
    <col min="13575" max="13575" width="9" style="2"/>
    <col min="13576" max="13577" width="9" style="2" customWidth="1"/>
    <col min="13578" max="13578" width="19.3984375" style="2" customWidth="1"/>
    <col min="13579" max="13583" width="9" style="2" customWidth="1"/>
    <col min="13584" max="13584" width="11.59765625" style="2" customWidth="1"/>
    <col min="13585" max="13586" width="9" style="2"/>
    <col min="13587" max="13587" width="14" style="2" customWidth="1"/>
    <col min="13588" max="13823" width="9" style="2"/>
    <col min="13824" max="13824" width="4.69921875" style="2" customWidth="1"/>
    <col min="13825" max="13825" width="19.19921875" style="2" customWidth="1"/>
    <col min="13826" max="13826" width="37.09765625" style="2" customWidth="1"/>
    <col min="13827" max="13827" width="5.59765625" style="2" customWidth="1"/>
    <col min="13828" max="13828" width="24.5" style="2" customWidth="1"/>
    <col min="13829" max="13829" width="5.5" style="2" customWidth="1"/>
    <col min="13830" max="13830" width="9" style="2" customWidth="1"/>
    <col min="13831" max="13831" width="9" style="2"/>
    <col min="13832" max="13833" width="9" style="2" customWidth="1"/>
    <col min="13834" max="13834" width="19.3984375" style="2" customWidth="1"/>
    <col min="13835" max="13839" width="9" style="2" customWidth="1"/>
    <col min="13840" max="13840" width="11.59765625" style="2" customWidth="1"/>
    <col min="13841" max="13842" width="9" style="2"/>
    <col min="13843" max="13843" width="14" style="2" customWidth="1"/>
    <col min="13844" max="14079" width="9" style="2"/>
    <col min="14080" max="14080" width="4.69921875" style="2" customWidth="1"/>
    <col min="14081" max="14081" width="19.19921875" style="2" customWidth="1"/>
    <col min="14082" max="14082" width="37.09765625" style="2" customWidth="1"/>
    <col min="14083" max="14083" width="5.59765625" style="2" customWidth="1"/>
    <col min="14084" max="14084" width="24.5" style="2" customWidth="1"/>
    <col min="14085" max="14085" width="5.5" style="2" customWidth="1"/>
    <col min="14086" max="14086" width="9" style="2" customWidth="1"/>
    <col min="14087" max="14087" width="9" style="2"/>
    <col min="14088" max="14089" width="9" style="2" customWidth="1"/>
    <col min="14090" max="14090" width="19.3984375" style="2" customWidth="1"/>
    <col min="14091" max="14095" width="9" style="2" customWidth="1"/>
    <col min="14096" max="14096" width="11.59765625" style="2" customWidth="1"/>
    <col min="14097" max="14098" width="9" style="2"/>
    <col min="14099" max="14099" width="14" style="2" customWidth="1"/>
    <col min="14100" max="14335" width="9" style="2"/>
    <col min="14336" max="14336" width="4.69921875" style="2" customWidth="1"/>
    <col min="14337" max="14337" width="19.19921875" style="2" customWidth="1"/>
    <col min="14338" max="14338" width="37.09765625" style="2" customWidth="1"/>
    <col min="14339" max="14339" width="5.59765625" style="2" customWidth="1"/>
    <col min="14340" max="14340" width="24.5" style="2" customWidth="1"/>
    <col min="14341" max="14341" width="5.5" style="2" customWidth="1"/>
    <col min="14342" max="14342" width="9" style="2" customWidth="1"/>
    <col min="14343" max="14343" width="9" style="2"/>
    <col min="14344" max="14345" width="9" style="2" customWidth="1"/>
    <col min="14346" max="14346" width="19.3984375" style="2" customWidth="1"/>
    <col min="14347" max="14351" width="9" style="2" customWidth="1"/>
    <col min="14352" max="14352" width="11.59765625" style="2" customWidth="1"/>
    <col min="14353" max="14354" width="9" style="2"/>
    <col min="14355" max="14355" width="14" style="2" customWidth="1"/>
    <col min="14356" max="14591" width="9" style="2"/>
    <col min="14592" max="14592" width="4.69921875" style="2" customWidth="1"/>
    <col min="14593" max="14593" width="19.19921875" style="2" customWidth="1"/>
    <col min="14594" max="14594" width="37.09765625" style="2" customWidth="1"/>
    <col min="14595" max="14595" width="5.59765625" style="2" customWidth="1"/>
    <col min="14596" max="14596" width="24.5" style="2" customWidth="1"/>
    <col min="14597" max="14597" width="5.5" style="2" customWidth="1"/>
    <col min="14598" max="14598" width="9" style="2" customWidth="1"/>
    <col min="14599" max="14599" width="9" style="2"/>
    <col min="14600" max="14601" width="9" style="2" customWidth="1"/>
    <col min="14602" max="14602" width="19.3984375" style="2" customWidth="1"/>
    <col min="14603" max="14607" width="9" style="2" customWidth="1"/>
    <col min="14608" max="14608" width="11.59765625" style="2" customWidth="1"/>
    <col min="14609" max="14610" width="9" style="2"/>
    <col min="14611" max="14611" width="14" style="2" customWidth="1"/>
    <col min="14612" max="14847" width="9" style="2"/>
    <col min="14848" max="14848" width="4.69921875" style="2" customWidth="1"/>
    <col min="14849" max="14849" width="19.19921875" style="2" customWidth="1"/>
    <col min="14850" max="14850" width="37.09765625" style="2" customWidth="1"/>
    <col min="14851" max="14851" width="5.59765625" style="2" customWidth="1"/>
    <col min="14852" max="14852" width="24.5" style="2" customWidth="1"/>
    <col min="14853" max="14853" width="5.5" style="2" customWidth="1"/>
    <col min="14854" max="14854" width="9" style="2" customWidth="1"/>
    <col min="14855" max="14855" width="9" style="2"/>
    <col min="14856" max="14857" width="9" style="2" customWidth="1"/>
    <col min="14858" max="14858" width="19.3984375" style="2" customWidth="1"/>
    <col min="14859" max="14863" width="9" style="2" customWidth="1"/>
    <col min="14864" max="14864" width="11.59765625" style="2" customWidth="1"/>
    <col min="14865" max="14866" width="9" style="2"/>
    <col min="14867" max="14867" width="14" style="2" customWidth="1"/>
    <col min="14868" max="15103" width="9" style="2"/>
    <col min="15104" max="15104" width="4.69921875" style="2" customWidth="1"/>
    <col min="15105" max="15105" width="19.19921875" style="2" customWidth="1"/>
    <col min="15106" max="15106" width="37.09765625" style="2" customWidth="1"/>
    <col min="15107" max="15107" width="5.59765625" style="2" customWidth="1"/>
    <col min="15108" max="15108" width="24.5" style="2" customWidth="1"/>
    <col min="15109" max="15109" width="5.5" style="2" customWidth="1"/>
    <col min="15110" max="15110" width="9" style="2" customWidth="1"/>
    <col min="15111" max="15111" width="9" style="2"/>
    <col min="15112" max="15113" width="9" style="2" customWidth="1"/>
    <col min="15114" max="15114" width="19.3984375" style="2" customWidth="1"/>
    <col min="15115" max="15119" width="9" style="2" customWidth="1"/>
    <col min="15120" max="15120" width="11.59765625" style="2" customWidth="1"/>
    <col min="15121" max="15122" width="9" style="2"/>
    <col min="15123" max="15123" width="14" style="2" customWidth="1"/>
    <col min="15124" max="15359" width="9" style="2"/>
    <col min="15360" max="15360" width="4.69921875" style="2" customWidth="1"/>
    <col min="15361" max="15361" width="19.19921875" style="2" customWidth="1"/>
    <col min="15362" max="15362" width="37.09765625" style="2" customWidth="1"/>
    <col min="15363" max="15363" width="5.59765625" style="2" customWidth="1"/>
    <col min="15364" max="15364" width="24.5" style="2" customWidth="1"/>
    <col min="15365" max="15365" width="5.5" style="2" customWidth="1"/>
    <col min="15366" max="15366" width="9" style="2" customWidth="1"/>
    <col min="15367" max="15367" width="9" style="2"/>
    <col min="15368" max="15369" width="9" style="2" customWidth="1"/>
    <col min="15370" max="15370" width="19.3984375" style="2" customWidth="1"/>
    <col min="15371" max="15375" width="9" style="2" customWidth="1"/>
    <col min="15376" max="15376" width="11.59765625" style="2" customWidth="1"/>
    <col min="15377" max="15378" width="9" style="2"/>
    <col min="15379" max="15379" width="14" style="2" customWidth="1"/>
    <col min="15380" max="15615" width="9" style="2"/>
    <col min="15616" max="15616" width="4.69921875" style="2" customWidth="1"/>
    <col min="15617" max="15617" width="19.19921875" style="2" customWidth="1"/>
    <col min="15618" max="15618" width="37.09765625" style="2" customWidth="1"/>
    <col min="15619" max="15619" width="5.59765625" style="2" customWidth="1"/>
    <col min="15620" max="15620" width="24.5" style="2" customWidth="1"/>
    <col min="15621" max="15621" width="5.5" style="2" customWidth="1"/>
    <col min="15622" max="15622" width="9" style="2" customWidth="1"/>
    <col min="15623" max="15623" width="9" style="2"/>
    <col min="15624" max="15625" width="9" style="2" customWidth="1"/>
    <col min="15626" max="15626" width="19.3984375" style="2" customWidth="1"/>
    <col min="15627" max="15631" width="9" style="2" customWidth="1"/>
    <col min="15632" max="15632" width="11.59765625" style="2" customWidth="1"/>
    <col min="15633" max="15634" width="9" style="2"/>
    <col min="15635" max="15635" width="14" style="2" customWidth="1"/>
    <col min="15636" max="15871" width="9" style="2"/>
    <col min="15872" max="15872" width="4.69921875" style="2" customWidth="1"/>
    <col min="15873" max="15873" width="19.19921875" style="2" customWidth="1"/>
    <col min="15874" max="15874" width="37.09765625" style="2" customWidth="1"/>
    <col min="15875" max="15875" width="5.59765625" style="2" customWidth="1"/>
    <col min="15876" max="15876" width="24.5" style="2" customWidth="1"/>
    <col min="15877" max="15877" width="5.5" style="2" customWidth="1"/>
    <col min="15878" max="15878" width="9" style="2" customWidth="1"/>
    <col min="15879" max="15879" width="9" style="2"/>
    <col min="15880" max="15881" width="9" style="2" customWidth="1"/>
    <col min="15882" max="15882" width="19.3984375" style="2" customWidth="1"/>
    <col min="15883" max="15887" width="9" style="2" customWidth="1"/>
    <col min="15888" max="15888" width="11.59765625" style="2" customWidth="1"/>
    <col min="15889" max="15890" width="9" style="2"/>
    <col min="15891" max="15891" width="14" style="2" customWidth="1"/>
    <col min="15892" max="16127" width="9" style="2"/>
    <col min="16128" max="16128" width="4.69921875" style="2" customWidth="1"/>
    <col min="16129" max="16129" width="19.19921875" style="2" customWidth="1"/>
    <col min="16130" max="16130" width="37.09765625" style="2" customWidth="1"/>
    <col min="16131" max="16131" width="5.59765625" style="2" customWidth="1"/>
    <col min="16132" max="16132" width="24.5" style="2" customWidth="1"/>
    <col min="16133" max="16133" width="5.5" style="2" customWidth="1"/>
    <col min="16134" max="16134" width="9" style="2" customWidth="1"/>
    <col min="16135" max="16135" width="9" style="2"/>
    <col min="16136" max="16137" width="9" style="2" customWidth="1"/>
    <col min="16138" max="16138" width="19.3984375" style="2" customWidth="1"/>
    <col min="16139" max="16143" width="9" style="2" customWidth="1"/>
    <col min="16144" max="16144" width="11.59765625" style="2" customWidth="1"/>
    <col min="16145" max="16146" width="9" style="2"/>
    <col min="16147" max="16147" width="14" style="2" customWidth="1"/>
    <col min="16148" max="16384" width="9" style="2"/>
  </cols>
  <sheetData>
    <row r="1" spans="1:19" customFormat="1" ht="18.600000000000001" thickBot="1" x14ac:dyDescent="0.5">
      <c r="A1" s="1" t="s">
        <v>0</v>
      </c>
      <c r="B1" s="1"/>
      <c r="C1" s="1"/>
      <c r="D1" s="1"/>
      <c r="E1" s="1"/>
      <c r="F1" s="1"/>
      <c r="G1" s="1"/>
      <c r="H1" s="1"/>
      <c r="I1" s="1"/>
      <c r="J1" s="1"/>
      <c r="K1" s="1"/>
      <c r="L1" s="1"/>
      <c r="M1" s="1"/>
      <c r="N1" s="1"/>
      <c r="O1" s="1"/>
      <c r="P1" s="1"/>
      <c r="Q1" s="1"/>
      <c r="R1" s="1"/>
      <c r="S1" s="1"/>
    </row>
    <row r="2" spans="1:19" customFormat="1" ht="21.6" thickBot="1" x14ac:dyDescent="0.5">
      <c r="A2" s="1"/>
      <c r="B2" s="3"/>
      <c r="C2" s="95" t="s">
        <v>1</v>
      </c>
      <c r="D2" s="1"/>
      <c r="E2" s="96"/>
      <c r="F2" s="1"/>
      <c r="G2" s="1"/>
      <c r="H2" s="1"/>
      <c r="I2" s="1"/>
      <c r="J2" s="1"/>
      <c r="K2" s="3" t="s">
        <v>2</v>
      </c>
      <c r="L2" s="1"/>
      <c r="M2" s="5"/>
      <c r="N2" s="5"/>
      <c r="O2" s="1"/>
      <c r="P2" s="1"/>
      <c r="Q2" s="1"/>
      <c r="R2" s="1"/>
      <c r="S2" s="1"/>
    </row>
    <row r="3" spans="1:19" customFormat="1" x14ac:dyDescent="0.45">
      <c r="A3" s="1"/>
      <c r="B3" s="3" t="s">
        <v>3</v>
      </c>
      <c r="C3" s="3"/>
      <c r="D3" s="3"/>
      <c r="E3" s="3"/>
      <c r="F3" s="1"/>
      <c r="G3" s="1"/>
      <c r="H3" s="1"/>
      <c r="I3" s="6" t="s">
        <v>4</v>
      </c>
      <c r="J3" s="6" t="s">
        <v>5</v>
      </c>
      <c r="K3" s="6" t="s">
        <v>7</v>
      </c>
      <c r="L3" s="6" t="s">
        <v>6</v>
      </c>
      <c r="M3" s="6" t="s">
        <v>8</v>
      </c>
      <c r="N3" s="6" t="s">
        <v>9</v>
      </c>
      <c r="O3" s="6" t="s">
        <v>10</v>
      </c>
      <c r="P3" s="6" t="s">
        <v>11</v>
      </c>
      <c r="Q3" s="7" t="s">
        <v>12</v>
      </c>
      <c r="R3" s="7" t="s">
        <v>13</v>
      </c>
      <c r="S3" s="6" t="s">
        <v>14</v>
      </c>
    </row>
    <row r="4" spans="1:19" customFormat="1" ht="18.600000000000001" thickBot="1" x14ac:dyDescent="0.5">
      <c r="A4" s="1"/>
      <c r="B4" s="210" t="s">
        <v>15</v>
      </c>
      <c r="C4" s="210"/>
      <c r="D4" s="210"/>
      <c r="E4" s="210"/>
      <c r="F4" s="1"/>
      <c r="G4" s="1"/>
      <c r="H4" s="1"/>
      <c r="I4" s="7">
        <f>E2</f>
        <v>0</v>
      </c>
      <c r="J4" s="7">
        <f>+C5</f>
        <v>0</v>
      </c>
      <c r="K4" s="7">
        <f>+C6</f>
        <v>0</v>
      </c>
      <c r="L4" s="7">
        <f>+C7</f>
        <v>0</v>
      </c>
      <c r="M4" s="7">
        <f>+C8</f>
        <v>0</v>
      </c>
      <c r="N4" s="7" t="str">
        <f>+C39</f>
        <v/>
      </c>
      <c r="O4" s="7">
        <f>B36</f>
        <v>0</v>
      </c>
      <c r="P4" s="7" t="str">
        <f>+C36</f>
        <v/>
      </c>
      <c r="Q4" s="7">
        <f>+E10</f>
        <v>0</v>
      </c>
      <c r="R4" s="7">
        <f>E13</f>
        <v>0</v>
      </c>
      <c r="S4" s="7">
        <f>+E5</f>
        <v>0</v>
      </c>
    </row>
    <row r="5" spans="1:19" customFormat="1" ht="34.5" customHeight="1" thickBot="1" x14ac:dyDescent="0.5">
      <c r="A5" s="20"/>
      <c r="B5" s="49" t="s">
        <v>16</v>
      </c>
      <c r="C5" s="53"/>
      <c r="D5" s="58" t="s">
        <v>14</v>
      </c>
      <c r="E5" s="57"/>
      <c r="F5" s="1"/>
      <c r="G5" s="1"/>
      <c r="H5" s="1"/>
      <c r="I5" s="1"/>
      <c r="J5" s="1"/>
      <c r="K5" s="1"/>
      <c r="L5" s="1"/>
      <c r="M5" s="1"/>
      <c r="N5" s="1"/>
      <c r="O5" s="1"/>
      <c r="P5" s="1"/>
      <c r="Q5" s="1"/>
      <c r="R5" s="1"/>
      <c r="S5" s="1"/>
    </row>
    <row r="6" spans="1:19" customFormat="1" x14ac:dyDescent="0.45">
      <c r="A6" s="20"/>
      <c r="B6" s="50" t="s">
        <v>18</v>
      </c>
      <c r="C6" s="54"/>
      <c r="D6" s="47"/>
      <c r="E6" s="48"/>
      <c r="F6" s="1"/>
      <c r="G6" s="1"/>
      <c r="H6" s="1"/>
      <c r="I6" s="1"/>
      <c r="J6" s="1"/>
      <c r="K6" s="1"/>
      <c r="L6" s="1"/>
      <c r="M6" s="1"/>
      <c r="N6" s="1"/>
      <c r="O6" s="1"/>
      <c r="P6" s="1"/>
      <c r="Q6" s="1"/>
      <c r="R6" s="1"/>
      <c r="S6" s="1"/>
    </row>
    <row r="7" spans="1:19" customFormat="1" ht="33.75" customHeight="1" x14ac:dyDescent="0.45">
      <c r="A7" s="20"/>
      <c r="B7" s="51" t="s">
        <v>19</v>
      </c>
      <c r="C7" s="217"/>
      <c r="D7" s="218"/>
      <c r="E7" s="219"/>
      <c r="F7" s="1"/>
      <c r="G7" s="2"/>
      <c r="H7" s="1"/>
      <c r="I7" s="1"/>
      <c r="J7" s="1"/>
      <c r="K7" s="1"/>
      <c r="L7" s="1"/>
      <c r="M7" s="1"/>
      <c r="N7" s="1"/>
      <c r="O7" s="1"/>
      <c r="P7" s="1"/>
      <c r="Q7" s="1"/>
      <c r="R7" s="1"/>
      <c r="S7" s="1"/>
    </row>
    <row r="8" spans="1:19" customFormat="1" ht="19.8" thickBot="1" x14ac:dyDescent="0.5">
      <c r="A8" s="20"/>
      <c r="B8" s="52" t="s">
        <v>21</v>
      </c>
      <c r="C8" s="55"/>
      <c r="D8" s="213"/>
      <c r="E8" s="214"/>
      <c r="F8" s="1"/>
      <c r="G8" s="2"/>
      <c r="H8" s="1"/>
      <c r="I8" s="1"/>
      <c r="J8" s="1"/>
      <c r="K8" s="1"/>
      <c r="L8" s="1"/>
      <c r="M8" s="1"/>
      <c r="N8" s="1"/>
      <c r="O8" s="1"/>
      <c r="P8" s="1"/>
      <c r="Q8" s="1"/>
      <c r="R8" s="1"/>
      <c r="S8" s="1"/>
    </row>
    <row r="9" spans="1:19" customFormat="1" ht="19.2" thickTop="1" thickBot="1" x14ac:dyDescent="0.5">
      <c r="A9" s="20"/>
      <c r="B9" s="27" t="s">
        <v>23</v>
      </c>
      <c r="C9" s="28"/>
      <c r="D9" s="28"/>
      <c r="E9" s="46"/>
      <c r="F9" s="1"/>
      <c r="G9" s="1"/>
      <c r="H9" s="1"/>
      <c r="I9" s="1"/>
      <c r="J9" s="1"/>
      <c r="K9" s="1"/>
      <c r="L9" s="1"/>
      <c r="M9" s="1"/>
      <c r="N9" s="1"/>
      <c r="O9" s="1"/>
      <c r="P9" s="1"/>
      <c r="Q9" s="1"/>
      <c r="R9" s="1"/>
      <c r="S9" s="1"/>
    </row>
    <row r="10" spans="1:19" customFormat="1" ht="18.600000000000001" thickBot="1" x14ac:dyDescent="0.5">
      <c r="A10" s="20"/>
      <c r="B10" s="27" t="s">
        <v>24</v>
      </c>
      <c r="C10" s="28"/>
      <c r="D10" s="59"/>
      <c r="E10" s="44"/>
      <c r="F10" s="1"/>
      <c r="G10" s="8" t="s">
        <v>20</v>
      </c>
      <c r="H10" s="2"/>
      <c r="I10" s="1"/>
      <c r="J10" s="1"/>
      <c r="K10" s="1"/>
      <c r="L10" s="1"/>
      <c r="M10" s="1"/>
      <c r="N10" s="1"/>
      <c r="O10" s="1"/>
      <c r="P10" s="1"/>
      <c r="Q10" s="1"/>
      <c r="R10" s="1"/>
      <c r="S10" s="1"/>
    </row>
    <row r="11" spans="1:19" customFormat="1" x14ac:dyDescent="0.45">
      <c r="A11" s="20"/>
      <c r="B11" s="3" t="s">
        <v>54</v>
      </c>
      <c r="C11" s="3"/>
      <c r="D11" s="3"/>
      <c r="E11" s="20"/>
      <c r="F11" s="1"/>
      <c r="G11" s="8" t="s">
        <v>22</v>
      </c>
      <c r="H11" s="2"/>
      <c r="I11" s="1"/>
      <c r="J11" s="1"/>
      <c r="K11" s="1"/>
      <c r="L11" s="1"/>
      <c r="M11" s="1"/>
      <c r="N11" s="1"/>
      <c r="O11" s="1"/>
      <c r="P11" s="1"/>
      <c r="Q11" s="1"/>
      <c r="R11" s="1"/>
      <c r="S11" s="1"/>
    </row>
    <row r="12" spans="1:19" customFormat="1" x14ac:dyDescent="0.45">
      <c r="A12" s="20"/>
      <c r="B12" s="15" t="s">
        <v>142</v>
      </c>
      <c r="C12" s="3"/>
      <c r="D12" s="3"/>
      <c r="E12" s="66"/>
      <c r="F12" s="1"/>
      <c r="G12" s="2"/>
      <c r="H12" s="2"/>
      <c r="I12" s="1"/>
      <c r="J12" s="1"/>
      <c r="K12" s="1"/>
      <c r="L12" s="1"/>
      <c r="M12" s="1"/>
      <c r="N12" s="1"/>
      <c r="O12" s="1"/>
      <c r="P12" s="1"/>
      <c r="Q12" s="1"/>
      <c r="R12" s="1"/>
      <c r="S12" s="1"/>
    </row>
    <row r="13" spans="1:19" customFormat="1" ht="18.600000000000001" thickBot="1" x14ac:dyDescent="0.5">
      <c r="A13" s="20"/>
      <c r="B13" s="27"/>
      <c r="C13" s="28"/>
      <c r="D13" s="61"/>
      <c r="E13" s="43"/>
      <c r="F13" s="1"/>
      <c r="G13" s="3" t="s">
        <v>26</v>
      </c>
      <c r="H13" s="2"/>
      <c r="I13" s="1"/>
      <c r="J13" s="1"/>
      <c r="K13" s="1"/>
      <c r="L13" s="1"/>
      <c r="M13" s="1"/>
      <c r="N13" s="1"/>
      <c r="O13" s="1"/>
      <c r="P13" s="1"/>
      <c r="Q13" s="1"/>
      <c r="R13" s="1"/>
      <c r="S13" s="1"/>
    </row>
    <row r="14" spans="1:19" customFormat="1" ht="18.600000000000001" thickBot="1" x14ac:dyDescent="0.5">
      <c r="A14" s="20"/>
      <c r="B14" s="27" t="s">
        <v>28</v>
      </c>
      <c r="C14" s="28"/>
      <c r="D14" s="59"/>
      <c r="E14" s="42"/>
      <c r="F14" s="1"/>
      <c r="G14" s="3" t="s">
        <v>27</v>
      </c>
      <c r="H14" s="2"/>
      <c r="I14" s="1"/>
      <c r="J14" s="1"/>
      <c r="K14" s="1"/>
      <c r="L14" s="1"/>
      <c r="M14" s="1"/>
      <c r="N14" s="1"/>
      <c r="O14" s="1"/>
      <c r="P14" s="1"/>
      <c r="Q14" s="1"/>
      <c r="R14" s="1"/>
      <c r="S14" s="1"/>
    </row>
    <row r="15" spans="1:19" customFormat="1" x14ac:dyDescent="0.45">
      <c r="A15" s="20"/>
      <c r="B15" s="14" t="s">
        <v>72</v>
      </c>
      <c r="C15" s="14"/>
      <c r="D15" s="14"/>
      <c r="E15" s="23"/>
      <c r="F15" s="1"/>
      <c r="G15" s="2"/>
      <c r="H15" s="1"/>
      <c r="I15" s="1"/>
      <c r="J15" s="1"/>
      <c r="K15" s="1"/>
      <c r="L15" s="1"/>
      <c r="M15" s="1"/>
      <c r="N15" s="1"/>
      <c r="O15" s="1"/>
      <c r="P15" s="1"/>
      <c r="Q15" s="1"/>
      <c r="R15" s="1"/>
      <c r="S15" s="1"/>
    </row>
    <row r="16" spans="1:19" customFormat="1" x14ac:dyDescent="0.45">
      <c r="A16" s="20"/>
      <c r="B16" s="2"/>
      <c r="C16" s="14"/>
      <c r="D16" s="81" t="s">
        <v>56</v>
      </c>
      <c r="E16" s="23"/>
      <c r="F16" s="1"/>
      <c r="G16" s="2"/>
      <c r="H16" s="1"/>
      <c r="I16" s="1"/>
      <c r="J16" s="1"/>
      <c r="K16" s="1"/>
      <c r="L16" s="1"/>
      <c r="M16" s="1"/>
      <c r="N16" s="1"/>
      <c r="O16" s="1"/>
      <c r="P16" s="1"/>
      <c r="Q16" s="1"/>
      <c r="R16" s="1"/>
      <c r="S16" s="1"/>
    </row>
    <row r="17" spans="1:19" customFormat="1" x14ac:dyDescent="0.45">
      <c r="A17" s="20"/>
      <c r="B17" s="178" t="s">
        <v>144</v>
      </c>
      <c r="C17" s="116" t="s">
        <v>277</v>
      </c>
      <c r="D17" s="117" t="s">
        <v>219</v>
      </c>
      <c r="E17" s="23"/>
      <c r="F17" s="1"/>
      <c r="G17" s="2"/>
      <c r="H17" s="1"/>
      <c r="I17" s="1"/>
      <c r="J17" s="1"/>
      <c r="K17" s="1"/>
      <c r="L17" s="1"/>
      <c r="M17" s="1"/>
      <c r="N17" s="1"/>
      <c r="O17" s="1"/>
      <c r="P17" s="1"/>
      <c r="Q17" s="1"/>
      <c r="R17" s="1"/>
      <c r="S17" s="1"/>
    </row>
    <row r="18" spans="1:19" customFormat="1" x14ac:dyDescent="0.45">
      <c r="A18" s="20"/>
      <c r="B18" s="178" t="s">
        <v>275</v>
      </c>
      <c r="C18" s="116" t="s">
        <v>278</v>
      </c>
      <c r="D18" s="179" t="s">
        <v>285</v>
      </c>
      <c r="E18" s="23"/>
      <c r="F18" s="1"/>
      <c r="G18" s="2"/>
      <c r="H18" s="1"/>
      <c r="I18" s="1"/>
      <c r="J18" s="1"/>
      <c r="K18" s="1"/>
      <c r="L18" s="1"/>
      <c r="M18" s="1"/>
      <c r="N18" s="1"/>
      <c r="O18" s="1"/>
      <c r="P18" s="1"/>
      <c r="Q18" s="1"/>
      <c r="R18" s="1"/>
      <c r="S18" s="1"/>
    </row>
    <row r="19" spans="1:19" customFormat="1" x14ac:dyDescent="0.45">
      <c r="A19" s="20"/>
      <c r="B19" s="178" t="s">
        <v>225</v>
      </c>
      <c r="C19" s="237" t="s">
        <v>279</v>
      </c>
      <c r="D19" s="179" t="s">
        <v>128</v>
      </c>
      <c r="E19" s="23"/>
      <c r="F19" s="1"/>
      <c r="G19" s="2"/>
      <c r="H19" s="1"/>
      <c r="I19" s="1"/>
      <c r="J19" s="1"/>
      <c r="K19" s="1"/>
      <c r="L19" s="1"/>
      <c r="M19" s="1"/>
      <c r="N19" s="1"/>
      <c r="O19" s="1"/>
      <c r="P19" s="1"/>
      <c r="Q19" s="1"/>
      <c r="R19" s="1"/>
      <c r="S19" s="1"/>
    </row>
    <row r="20" spans="1:19" customFormat="1" x14ac:dyDescent="0.45">
      <c r="A20" s="20"/>
      <c r="B20" s="178" t="s">
        <v>229</v>
      </c>
      <c r="C20" s="236" t="s">
        <v>214</v>
      </c>
      <c r="D20" s="179"/>
      <c r="E20" s="23"/>
      <c r="F20" s="1"/>
      <c r="G20" s="11"/>
      <c r="H20" s="1"/>
      <c r="I20" s="1"/>
      <c r="J20" s="1"/>
      <c r="K20" s="1"/>
      <c r="L20" s="1"/>
      <c r="M20" s="1"/>
      <c r="N20" s="1"/>
      <c r="O20" s="1"/>
      <c r="P20" s="1"/>
      <c r="Q20" s="1"/>
      <c r="R20" s="1"/>
      <c r="S20" s="1"/>
    </row>
    <row r="21" spans="1:19" customFormat="1" x14ac:dyDescent="0.45">
      <c r="A21" s="20"/>
      <c r="B21" s="100" t="s">
        <v>232</v>
      </c>
      <c r="C21" s="116" t="s">
        <v>257</v>
      </c>
      <c r="D21" s="116"/>
      <c r="E21" s="23"/>
      <c r="F21" s="1"/>
      <c r="G21" s="11"/>
      <c r="H21" s="1"/>
      <c r="I21" s="1"/>
      <c r="J21" s="1"/>
      <c r="K21" s="1"/>
      <c r="L21" s="1"/>
      <c r="M21" s="1"/>
      <c r="N21" s="1"/>
      <c r="O21" s="1"/>
      <c r="P21" s="1"/>
      <c r="Q21" s="1"/>
      <c r="R21" s="1"/>
      <c r="S21" s="1"/>
    </row>
    <row r="22" spans="1:19" customFormat="1" x14ac:dyDescent="0.45">
      <c r="A22" s="20"/>
      <c r="B22" s="116" t="s">
        <v>234</v>
      </c>
      <c r="C22" s="116" t="s">
        <v>126</v>
      </c>
      <c r="D22" s="117"/>
      <c r="E22" s="24"/>
      <c r="F22" s="1"/>
      <c r="G22" s="11"/>
      <c r="H22" s="1"/>
      <c r="I22" s="1"/>
      <c r="J22" s="1"/>
      <c r="K22" s="1"/>
      <c r="L22" s="1"/>
      <c r="M22" s="1"/>
      <c r="N22" s="1"/>
      <c r="O22" s="1"/>
      <c r="P22" s="1"/>
      <c r="Q22" s="1"/>
      <c r="R22" s="1"/>
      <c r="S22" s="1"/>
    </row>
    <row r="23" spans="1:19" customFormat="1" x14ac:dyDescent="0.45">
      <c r="A23" s="20"/>
      <c r="B23" s="118" t="s">
        <v>236</v>
      </c>
      <c r="C23" s="179" t="s">
        <v>125</v>
      </c>
      <c r="D23" s="117"/>
      <c r="E23" s="24"/>
      <c r="F23" s="72"/>
      <c r="G23" s="11"/>
      <c r="H23" s="1"/>
      <c r="I23" s="1"/>
      <c r="J23" s="1"/>
      <c r="K23" s="1"/>
      <c r="L23" s="1"/>
      <c r="M23" s="1"/>
      <c r="N23" s="1"/>
      <c r="O23" s="1"/>
      <c r="P23" s="1"/>
      <c r="Q23" s="1"/>
      <c r="R23" s="1"/>
      <c r="S23" s="1"/>
    </row>
    <row r="24" spans="1:19" customFormat="1" x14ac:dyDescent="0.45">
      <c r="A24" s="20"/>
      <c r="B24" s="118" t="s">
        <v>238</v>
      </c>
      <c r="C24" s="116" t="s">
        <v>280</v>
      </c>
      <c r="D24" s="119"/>
      <c r="E24" s="25"/>
      <c r="F24" s="1"/>
      <c r="G24" s="11"/>
      <c r="H24" s="1"/>
      <c r="I24" s="1"/>
      <c r="J24" s="1"/>
      <c r="K24" s="1"/>
      <c r="L24" s="1"/>
      <c r="M24" s="1"/>
      <c r="N24" s="1"/>
      <c r="O24" s="1"/>
      <c r="P24" s="1"/>
      <c r="Q24" s="1"/>
      <c r="R24" s="1"/>
      <c r="S24" s="1"/>
    </row>
    <row r="25" spans="1:19" customFormat="1" x14ac:dyDescent="0.45">
      <c r="A25" s="20"/>
      <c r="B25" s="116" t="s">
        <v>240</v>
      </c>
      <c r="C25" s="120" t="s">
        <v>281</v>
      </c>
      <c r="D25" s="93"/>
      <c r="E25" s="25"/>
      <c r="F25" s="1"/>
      <c r="G25" s="11"/>
      <c r="H25" s="1"/>
      <c r="I25" s="1"/>
      <c r="J25" s="1"/>
      <c r="K25" s="1"/>
      <c r="L25" s="1"/>
      <c r="M25" s="1"/>
      <c r="N25" s="1"/>
      <c r="O25" s="1"/>
      <c r="P25" s="1"/>
      <c r="Q25" s="1"/>
      <c r="R25" s="1"/>
      <c r="S25" s="1"/>
    </row>
    <row r="26" spans="1:19" customFormat="1" x14ac:dyDescent="0.45">
      <c r="A26" s="20"/>
      <c r="B26" s="118" t="s">
        <v>242</v>
      </c>
      <c r="C26" s="116" t="s">
        <v>282</v>
      </c>
      <c r="D26" s="83"/>
      <c r="E26" s="25"/>
      <c r="F26" s="1"/>
      <c r="G26" s="11"/>
      <c r="H26" s="1"/>
      <c r="I26" s="1"/>
      <c r="J26" s="1"/>
      <c r="K26" s="1"/>
      <c r="L26" s="1"/>
      <c r="M26" s="1"/>
      <c r="N26" s="1"/>
      <c r="O26" s="1"/>
      <c r="P26" s="1"/>
      <c r="Q26" s="1"/>
      <c r="R26" s="1"/>
      <c r="S26" s="1"/>
    </row>
    <row r="27" spans="1:19" customFormat="1" x14ac:dyDescent="0.45">
      <c r="A27" s="20"/>
      <c r="B27" s="121" t="s">
        <v>244</v>
      </c>
      <c r="C27" s="236" t="s">
        <v>283</v>
      </c>
      <c r="D27" s="119"/>
      <c r="E27" s="25"/>
      <c r="F27" s="1"/>
      <c r="G27" s="11"/>
      <c r="H27" s="1"/>
      <c r="I27" s="1"/>
      <c r="J27" s="1"/>
      <c r="K27" s="1"/>
      <c r="L27" s="1"/>
      <c r="M27" s="1"/>
      <c r="N27" s="1"/>
      <c r="O27" s="1"/>
      <c r="P27" s="1"/>
      <c r="Q27" s="1"/>
      <c r="R27" s="1"/>
      <c r="S27" s="1"/>
    </row>
    <row r="28" spans="1:19" customFormat="1" x14ac:dyDescent="0.45">
      <c r="A28" s="20"/>
      <c r="B28" s="116" t="s">
        <v>246</v>
      </c>
      <c r="C28" s="116" t="s">
        <v>284</v>
      </c>
      <c r="D28" s="119"/>
      <c r="E28" s="25"/>
      <c r="F28" s="1"/>
      <c r="G28" s="11"/>
      <c r="H28" s="1"/>
      <c r="I28" s="1"/>
      <c r="J28" s="1"/>
      <c r="K28" s="1"/>
      <c r="L28" s="1"/>
      <c r="M28" s="1"/>
      <c r="N28" s="1"/>
      <c r="O28" s="1"/>
      <c r="P28" s="1"/>
      <c r="Q28" s="1"/>
      <c r="R28" s="1"/>
      <c r="S28" s="1"/>
    </row>
    <row r="29" spans="1:19" customFormat="1" x14ac:dyDescent="0.45">
      <c r="A29" s="20"/>
      <c r="B29" s="122" t="s">
        <v>276</v>
      </c>
      <c r="C29" s="185" t="s">
        <v>108</v>
      </c>
      <c r="D29" s="119"/>
      <c r="E29" s="25"/>
      <c r="F29" s="1"/>
      <c r="G29" s="11"/>
      <c r="H29" s="1"/>
      <c r="I29" s="1"/>
      <c r="J29" s="1"/>
      <c r="K29" s="1"/>
      <c r="L29" s="1"/>
      <c r="M29" s="1"/>
      <c r="N29" s="1"/>
      <c r="O29" s="1"/>
      <c r="P29" s="1"/>
      <c r="Q29" s="1"/>
      <c r="R29" s="1"/>
      <c r="S29" s="1"/>
    </row>
    <row r="30" spans="1:19" customFormat="1" ht="18.600000000000001" thickBot="1" x14ac:dyDescent="0.5">
      <c r="A30" s="20"/>
      <c r="B30" s="90"/>
      <c r="C30" s="94"/>
      <c r="D30" s="35"/>
      <c r="E30" s="36"/>
      <c r="F30" s="1"/>
      <c r="G30" s="11"/>
      <c r="H30" s="2"/>
      <c r="I30" s="2"/>
      <c r="J30" s="1"/>
      <c r="K30" s="1"/>
      <c r="L30" s="1"/>
      <c r="M30" s="1"/>
      <c r="N30" s="1"/>
      <c r="O30" s="1"/>
      <c r="P30" s="1"/>
      <c r="Q30" s="1"/>
      <c r="R30" s="1"/>
      <c r="S30" s="1"/>
    </row>
    <row r="31" spans="1:19" customFormat="1" ht="19.2" x14ac:dyDescent="0.45">
      <c r="A31" s="20"/>
      <c r="B31" s="3" t="s">
        <v>30</v>
      </c>
      <c r="C31" s="3"/>
      <c r="D31" s="3"/>
      <c r="E31" s="26"/>
      <c r="F31" s="1"/>
      <c r="G31" s="10" t="s">
        <v>25</v>
      </c>
      <c r="H31" s="2"/>
      <c r="I31" s="2"/>
      <c r="J31" s="1"/>
      <c r="K31" s="1"/>
      <c r="L31" s="1"/>
      <c r="M31" s="1"/>
      <c r="N31" s="1"/>
      <c r="O31" s="1"/>
      <c r="P31" s="1"/>
      <c r="Q31" s="1"/>
      <c r="R31" s="1"/>
      <c r="S31" s="1"/>
    </row>
    <row r="32" spans="1:19" customFormat="1" ht="19.8" thickBot="1" x14ac:dyDescent="0.5">
      <c r="A32" s="20"/>
      <c r="B32" s="37"/>
      <c r="C32" s="38"/>
      <c r="D32" s="39"/>
      <c r="E32" s="40"/>
      <c r="F32" s="1"/>
      <c r="G32" s="9">
        <v>8</v>
      </c>
      <c r="H32" s="2"/>
      <c r="I32" s="2"/>
      <c r="J32" s="1"/>
      <c r="K32" s="1"/>
      <c r="L32" s="1"/>
      <c r="M32" s="1"/>
      <c r="N32" s="1"/>
      <c r="O32" s="1"/>
      <c r="P32" s="1"/>
      <c r="Q32" s="1"/>
      <c r="R32" s="1"/>
      <c r="S32" s="1"/>
    </row>
    <row r="33" spans="1:19" customFormat="1" ht="26.4" x14ac:dyDescent="0.45">
      <c r="A33" s="20"/>
      <c r="B33" s="3" t="s">
        <v>31</v>
      </c>
      <c r="C33" s="3"/>
      <c r="D33" s="3"/>
      <c r="E33" s="26"/>
      <c r="F33" s="1"/>
      <c r="G33" s="107">
        <v>10</v>
      </c>
      <c r="H33" s="2"/>
      <c r="I33" s="2"/>
      <c r="J33" s="1"/>
      <c r="K33" s="1"/>
      <c r="L33" s="1"/>
      <c r="M33" s="1"/>
      <c r="N33" s="1"/>
      <c r="O33" s="1"/>
      <c r="P33" s="1"/>
      <c r="Q33" s="1"/>
      <c r="R33" s="1"/>
      <c r="S33" s="1"/>
    </row>
    <row r="34" spans="1:19" customFormat="1" ht="27" thickBot="1" x14ac:dyDescent="0.5">
      <c r="A34" s="20"/>
      <c r="B34" s="27"/>
      <c r="C34" s="28"/>
      <c r="D34" s="28"/>
      <c r="E34" s="29"/>
      <c r="F34" s="1"/>
      <c r="G34" s="107">
        <v>11</v>
      </c>
      <c r="H34" s="2"/>
      <c r="I34" s="2"/>
      <c r="J34" s="1"/>
      <c r="K34" s="1"/>
      <c r="L34" s="1"/>
      <c r="M34" s="1"/>
      <c r="N34" s="1"/>
      <c r="O34" s="1"/>
      <c r="P34" s="1"/>
      <c r="Q34" s="1"/>
      <c r="R34" s="1"/>
      <c r="S34" s="1"/>
    </row>
    <row r="35" spans="1:19" customFormat="1" x14ac:dyDescent="0.45">
      <c r="A35" s="20"/>
      <c r="B35" s="45" t="s">
        <v>33</v>
      </c>
      <c r="C35" s="3"/>
      <c r="D35" s="3"/>
      <c r="E35" s="65"/>
      <c r="F35" s="1"/>
      <c r="G35" s="2"/>
      <c r="H35" s="2"/>
      <c r="I35" s="2"/>
      <c r="J35" s="1"/>
      <c r="K35" s="1"/>
      <c r="L35" s="1"/>
      <c r="M35" s="1"/>
      <c r="N35" s="1"/>
      <c r="O35" s="1"/>
      <c r="P35" s="1"/>
      <c r="Q35" s="1"/>
      <c r="R35" s="1"/>
      <c r="S35" s="1"/>
    </row>
    <row r="36" spans="1:19" customFormat="1" x14ac:dyDescent="0.45">
      <c r="A36" s="19" t="s">
        <v>32</v>
      </c>
      <c r="B36" s="63"/>
      <c r="C36" s="15" t="str">
        <f>IF($B$36="","",VLOOKUP($B$36,教室,4,0))</f>
        <v/>
      </c>
      <c r="D36" s="1"/>
      <c r="E36" s="30" t="str">
        <f>IF($B$36="","",VLOOKUP($B$36,教室,6,0))</f>
        <v/>
      </c>
      <c r="F36" s="1"/>
      <c r="G36" s="2"/>
      <c r="H36" s="2"/>
      <c r="I36" s="2"/>
      <c r="J36" s="1"/>
      <c r="K36" s="1"/>
      <c r="L36" s="1"/>
      <c r="M36" s="1"/>
      <c r="N36" s="1"/>
      <c r="O36" s="1"/>
      <c r="P36" s="1"/>
      <c r="Q36" s="1"/>
      <c r="R36" s="1"/>
      <c r="S36" s="1"/>
    </row>
    <row r="37" spans="1:19" customFormat="1" ht="18.600000000000001" thickBot="1" x14ac:dyDescent="0.5">
      <c r="A37" s="21"/>
      <c r="B37" s="31"/>
      <c r="C37" s="32" t="str">
        <f>IF($B$36="","",VLOOKUP($B$36,教室,7,0))</f>
        <v/>
      </c>
      <c r="D37" s="32"/>
      <c r="E37" s="33"/>
      <c r="F37" s="1"/>
      <c r="G37" s="1"/>
      <c r="H37" s="2"/>
      <c r="I37" s="1"/>
      <c r="J37" s="1"/>
      <c r="K37" s="1"/>
      <c r="L37" s="1"/>
      <c r="M37" s="1"/>
      <c r="N37" s="1"/>
      <c r="O37" s="1"/>
      <c r="P37" s="1"/>
      <c r="Q37" s="1"/>
      <c r="R37" s="1"/>
      <c r="S37" s="1"/>
    </row>
    <row r="38" spans="1:19" customFormat="1" x14ac:dyDescent="0.45">
      <c r="A38" s="22"/>
      <c r="B38" s="64" t="s">
        <v>35</v>
      </c>
      <c r="C38" s="16"/>
      <c r="D38" s="16"/>
      <c r="E38" s="30"/>
      <c r="F38" s="1"/>
      <c r="G38" s="1"/>
      <c r="H38" s="2"/>
      <c r="I38" s="1"/>
      <c r="J38" s="1"/>
      <c r="K38" s="1"/>
      <c r="L38" s="1"/>
      <c r="M38" s="1"/>
      <c r="N38" s="1"/>
      <c r="O38" s="1"/>
      <c r="P38" s="1"/>
      <c r="Q38" s="1"/>
      <c r="R38" s="1"/>
      <c r="S38" s="1"/>
    </row>
    <row r="39" spans="1:19" customFormat="1" ht="18.600000000000001" thickBot="1" x14ac:dyDescent="0.5">
      <c r="A39" s="19" t="s">
        <v>32</v>
      </c>
      <c r="B39" s="62"/>
      <c r="C39" s="32" t="str">
        <f>IF(B39="","",VLOOKUP(B39,$A$44:$B$50,2,FALSE))</f>
        <v/>
      </c>
      <c r="D39" s="32"/>
      <c r="E39" s="33"/>
      <c r="F39" s="1"/>
      <c r="G39" s="1"/>
      <c r="H39" s="2"/>
      <c r="I39" s="1"/>
      <c r="J39" s="1"/>
      <c r="K39" s="1"/>
      <c r="L39" s="1"/>
      <c r="M39" s="1"/>
      <c r="N39" s="1"/>
      <c r="O39" s="1"/>
      <c r="P39" s="1"/>
      <c r="Q39" s="1"/>
      <c r="R39" s="1"/>
      <c r="S39" s="1"/>
    </row>
    <row r="40" spans="1:19" customFormat="1" x14ac:dyDescent="0.45">
      <c r="A40" s="1"/>
      <c r="B40" s="1"/>
      <c r="C40" s="1"/>
      <c r="D40" s="1"/>
      <c r="E40" s="1"/>
      <c r="F40" s="1"/>
      <c r="G40" s="1"/>
      <c r="H40" s="2"/>
      <c r="I40" s="1"/>
      <c r="J40" s="1"/>
      <c r="K40" s="1"/>
      <c r="L40" s="1"/>
      <c r="M40" s="1"/>
      <c r="N40" s="1"/>
      <c r="O40" s="1"/>
      <c r="P40" s="1"/>
      <c r="Q40" s="1"/>
      <c r="R40" s="1"/>
      <c r="S40" s="1"/>
    </row>
    <row r="41" spans="1:19" customFormat="1" x14ac:dyDescent="0.45">
      <c r="A41" s="1"/>
      <c r="B41" s="1"/>
      <c r="C41" s="1"/>
      <c r="D41" s="1"/>
      <c r="E41" s="1"/>
      <c r="F41" s="1"/>
      <c r="G41" s="1"/>
      <c r="H41" s="2"/>
      <c r="I41" s="1"/>
      <c r="J41" s="1"/>
      <c r="K41" s="1"/>
      <c r="L41" s="1"/>
      <c r="M41" s="1"/>
      <c r="N41" s="1"/>
      <c r="O41" s="1"/>
      <c r="P41" s="1"/>
      <c r="Q41" s="1"/>
      <c r="R41" s="1"/>
      <c r="S41" s="1"/>
    </row>
    <row r="42" spans="1:19" customFormat="1" x14ac:dyDescent="0.45">
      <c r="A42" s="1"/>
      <c r="B42" s="1"/>
      <c r="C42" s="1"/>
      <c r="D42" s="1"/>
      <c r="E42" s="1"/>
      <c r="F42" s="1"/>
      <c r="G42" s="1"/>
      <c r="H42" s="2"/>
      <c r="I42" s="1"/>
      <c r="J42" s="1"/>
      <c r="K42" s="1"/>
      <c r="L42" s="1"/>
      <c r="M42" s="1"/>
      <c r="N42" s="1"/>
      <c r="O42" s="1"/>
      <c r="P42" s="1"/>
      <c r="Q42" s="1"/>
      <c r="R42" s="1"/>
      <c r="S42" s="1"/>
    </row>
    <row r="43" spans="1:19" customFormat="1" x14ac:dyDescent="0.45">
      <c r="A43" s="12"/>
      <c r="B43" s="3" t="s">
        <v>36</v>
      </c>
      <c r="C43" s="1"/>
      <c r="D43" s="1"/>
      <c r="E43" s="1"/>
      <c r="F43" s="1"/>
      <c r="G43" s="1"/>
      <c r="H43" s="2"/>
      <c r="I43" s="1"/>
      <c r="J43" s="1"/>
      <c r="K43" s="1"/>
      <c r="L43" s="1"/>
      <c r="M43" s="1"/>
      <c r="N43" s="1"/>
      <c r="O43" s="1"/>
      <c r="P43" s="1"/>
      <c r="Q43" s="1"/>
      <c r="R43" s="1"/>
      <c r="S43" s="1"/>
    </row>
    <row r="44" spans="1:19" customFormat="1" x14ac:dyDescent="0.45">
      <c r="A44" s="17">
        <v>1</v>
      </c>
      <c r="B44" s="18" t="s">
        <v>37</v>
      </c>
      <c r="C44" s="1"/>
      <c r="D44" s="1"/>
      <c r="E44" s="1"/>
      <c r="F44" s="1"/>
      <c r="G44" s="1"/>
      <c r="H44" s="2"/>
      <c r="I44" s="1"/>
      <c r="J44" s="1"/>
      <c r="K44" s="1"/>
      <c r="L44" s="1"/>
      <c r="M44" s="1"/>
      <c r="N44" s="1"/>
      <c r="O44" s="1"/>
      <c r="P44" s="1"/>
      <c r="Q44" s="1"/>
      <c r="R44" s="1"/>
      <c r="S44" s="1"/>
    </row>
    <row r="45" spans="1:19" customFormat="1" x14ac:dyDescent="0.45">
      <c r="A45" s="17">
        <v>2</v>
      </c>
      <c r="B45" s="18" t="s">
        <v>57</v>
      </c>
      <c r="C45" s="1"/>
      <c r="D45" s="1"/>
      <c r="E45" s="1"/>
      <c r="F45" s="1"/>
      <c r="G45" s="1"/>
      <c r="H45" s="2"/>
      <c r="I45" s="1"/>
      <c r="J45" s="1"/>
      <c r="K45" s="1"/>
      <c r="L45" s="1"/>
      <c r="M45" s="1"/>
      <c r="N45" s="1"/>
      <c r="O45" s="1"/>
      <c r="P45" s="1"/>
      <c r="Q45" s="1"/>
      <c r="R45" s="1"/>
      <c r="S45" s="1"/>
    </row>
    <row r="46" spans="1:19" customFormat="1" x14ac:dyDescent="0.45">
      <c r="A46" s="17">
        <v>3</v>
      </c>
      <c r="B46" s="18" t="s">
        <v>38</v>
      </c>
      <c r="C46" s="1"/>
      <c r="D46" s="1"/>
      <c r="E46" s="1"/>
      <c r="F46" s="1"/>
      <c r="G46" s="1"/>
      <c r="H46" s="2"/>
      <c r="I46" s="1"/>
      <c r="J46" s="1"/>
      <c r="K46" s="1"/>
      <c r="L46" s="1"/>
      <c r="M46" s="1"/>
      <c r="N46" s="1"/>
      <c r="O46" s="1"/>
      <c r="P46" s="1"/>
      <c r="Q46" s="1"/>
      <c r="R46" s="1"/>
      <c r="S46" s="1"/>
    </row>
    <row r="47" spans="1:19" customFormat="1" x14ac:dyDescent="0.45">
      <c r="A47" s="17">
        <v>4</v>
      </c>
      <c r="B47" s="18" t="s">
        <v>39</v>
      </c>
      <c r="C47" s="1"/>
      <c r="D47" s="1"/>
      <c r="E47" s="1"/>
      <c r="F47" s="1"/>
      <c r="G47" s="1"/>
      <c r="H47" s="2"/>
      <c r="I47" s="1"/>
      <c r="J47" s="1"/>
      <c r="K47" s="1"/>
      <c r="L47" s="1"/>
      <c r="M47" s="1"/>
      <c r="N47" s="1"/>
      <c r="O47" s="1"/>
      <c r="P47" s="1"/>
      <c r="Q47" s="1"/>
      <c r="R47" s="1"/>
      <c r="S47" s="1"/>
    </row>
    <row r="48" spans="1:19" customFormat="1" x14ac:dyDescent="0.45">
      <c r="A48" s="17">
        <v>5</v>
      </c>
      <c r="B48" s="18" t="s">
        <v>40</v>
      </c>
      <c r="C48" s="1"/>
      <c r="D48" s="1"/>
      <c r="E48" s="1"/>
      <c r="F48" s="1"/>
      <c r="G48" s="1"/>
      <c r="H48" s="2"/>
      <c r="I48" s="1"/>
      <c r="J48" s="1"/>
      <c r="K48" s="1"/>
      <c r="L48" s="1"/>
      <c r="M48" s="1"/>
      <c r="N48" s="1"/>
      <c r="O48" s="1"/>
      <c r="P48" s="1"/>
      <c r="Q48" s="1"/>
      <c r="R48" s="1"/>
      <c r="S48" s="1"/>
    </row>
    <row r="49" spans="1:19" customFormat="1" x14ac:dyDescent="0.45">
      <c r="A49" s="17">
        <v>6</v>
      </c>
      <c r="B49" s="18" t="s">
        <v>41</v>
      </c>
      <c r="C49" s="1"/>
      <c r="D49" s="1"/>
      <c r="E49" s="1"/>
      <c r="F49" s="1"/>
      <c r="G49" s="1"/>
      <c r="H49" s="2"/>
      <c r="I49" s="1"/>
      <c r="J49" s="1"/>
      <c r="K49" s="1"/>
      <c r="L49" s="1"/>
      <c r="M49" s="1"/>
      <c r="N49" s="1"/>
      <c r="O49" s="1"/>
      <c r="P49" s="1"/>
      <c r="Q49" s="1"/>
      <c r="R49" s="1"/>
      <c r="S49" s="1"/>
    </row>
    <row r="50" spans="1:19" customFormat="1" x14ac:dyDescent="0.45">
      <c r="A50" s="17">
        <v>7</v>
      </c>
      <c r="B50" s="18" t="s">
        <v>34</v>
      </c>
      <c r="C50" s="1"/>
      <c r="D50" s="1"/>
      <c r="E50" s="1"/>
      <c r="F50" s="1"/>
      <c r="G50" s="1"/>
      <c r="H50" s="2"/>
      <c r="I50" s="1"/>
      <c r="J50" s="1"/>
      <c r="K50" s="1"/>
      <c r="L50" s="1"/>
      <c r="M50" s="1"/>
      <c r="N50" s="1"/>
      <c r="O50" s="1"/>
      <c r="P50" s="1"/>
      <c r="Q50" s="1"/>
      <c r="R50" s="1"/>
      <c r="S50" s="1"/>
    </row>
    <row r="51" spans="1:19" customFormat="1" x14ac:dyDescent="0.45">
      <c r="C51" s="1"/>
      <c r="D51" s="1"/>
      <c r="E51" s="1"/>
      <c r="F51" s="1"/>
      <c r="G51" s="1"/>
      <c r="H51" s="1"/>
      <c r="I51" s="1"/>
      <c r="J51" s="1"/>
      <c r="K51" s="1"/>
      <c r="L51" s="1"/>
      <c r="M51" s="1"/>
      <c r="N51" s="1"/>
      <c r="O51" s="1"/>
      <c r="P51" s="1"/>
      <c r="Q51" s="1"/>
      <c r="R51" s="1"/>
      <c r="S51" s="1"/>
    </row>
    <row r="52" spans="1:19" x14ac:dyDescent="0.45">
      <c r="A52" s="1"/>
      <c r="B52" s="1"/>
      <c r="C52" s="1"/>
      <c r="D52" s="1"/>
      <c r="E52" s="1"/>
      <c r="F52" s="1"/>
    </row>
  </sheetData>
  <mergeCells count="3">
    <mergeCell ref="B4:E4"/>
    <mergeCell ref="D8:E8"/>
    <mergeCell ref="C7:E7"/>
  </mergeCells>
  <phoneticPr fontId="3"/>
  <dataValidations count="13">
    <dataValidation type="list" allowBlank="1" showInputMessage="1" showErrorMessage="1" sqref="EQV65557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EGZ65557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XD65557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NH65557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DL65557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CTP6555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CJT65557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BZX65557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BQB65557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BGF65557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AWJ6555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AMN65557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ACR65557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SV65557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IZ65557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xr:uid="{00000000-0002-0000-0800-000000000000}">
      <formula1>$G$10:$G$10</formula1>
    </dataValidation>
    <dataValidation type="list" allowBlank="1" showInputMessage="1" showErrorMessage="1" sqref="RDT983060 RNP917524 RXL917524 SHH917524 SRD917524 TAZ917524 TKV917524 TUR917524 UEN917524 UOJ917524 UYF917524 VIB917524 VRX917524 WBT917524 WLP917524 WVL917524 WVL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NP983060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RXL983060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SHH983060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SRD983060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TAZ98306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TKV983060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TUR983060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UEN983060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UOJ983060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UYF98306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VIB983060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VRX983060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WBT983060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WLP983060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E12" xr:uid="{00000000-0002-0000-0800-000001000000}">
      <formula1>#REF!</formula1>
    </dataValidation>
    <dataValidation type="list" allowBlank="1" showInputMessage="1" showErrorMessage="1" sqref="WVL983058 QTX983058 QKB983058 QAF983058 PQJ983058 PGN983058 OWR983058 OMV983058 OCZ983058 NTD983058 NJH983058 MZL983058 MPP983058 MFT983058 LVX983058 LMB983058 LCF983058 KSJ983058 KIN983058 JYR983058 JOV983058 JEZ983058 IVD983058 ILH983058 IBL983058 HRP983058 HHT983058 GXX983058 GOB983058 GEF983058 FUJ983058 FKN983058 FAR983058 EQV983058 EGZ983058 DXD983058 DNH983058 DDL983058 CTP983058 CJT983058 BZX983058 BQB983058 BGF983058 AWJ983058 AMN983058 ACR983058 SV983058 IZ983058 WLP983058 WVL917522 WLP917522 WBT917522 VRX917522 VIB917522 UYF917522 UOJ917522 UEN917522 TUR917522 TKV917522 TAZ917522 SRD917522 SHH917522 RXL917522 RNP917522 RDT917522 QTX917522 QKB917522 QAF917522 PQJ917522 PGN917522 OWR917522 OMV917522 OCZ917522 NTD917522 NJH917522 MZL917522 MPP917522 MFT917522 LVX917522 LMB917522 LCF917522 KSJ917522 KIN917522 JYR917522 JOV917522 JEZ917522 IVD917522 ILH917522 IBL917522 HRP917522 HHT917522 GXX917522 GOB917522 GEF917522 FUJ917522 FKN917522 FAR917522 EQV917522 EGZ917522 DXD917522 DNH917522 DDL917522 CTP917522 CJT917522 BZX917522 BQB917522 BGF917522 AWJ917522 AMN917522 ACR917522 SV917522 IZ917522 WBT983058 WVL851986 WLP851986 WBT851986 VRX851986 VIB851986 UYF851986 UOJ851986 UEN851986 TUR851986 TKV851986 TAZ851986 SRD851986 SHH851986 RXL851986 RNP851986 RDT851986 QTX851986 QKB851986 QAF851986 PQJ851986 PGN851986 OWR851986 OMV851986 OCZ851986 NTD851986 NJH851986 MZL851986 MPP851986 MFT851986 LVX851986 LMB851986 LCF851986 KSJ851986 KIN851986 JYR851986 JOV851986 JEZ851986 IVD851986 ILH851986 IBL851986 HRP851986 HHT851986 GXX851986 GOB851986 GEF851986 FUJ851986 FKN851986 FAR851986 EQV851986 EGZ851986 DXD851986 DNH851986 DDL851986 CTP851986 CJT851986 BZX851986 BQB851986 BGF851986 AWJ851986 AMN851986 ACR851986 SV851986 IZ851986 VRX983058 WVL786450 WLP786450 WBT786450 VRX786450 VIB786450 UYF786450 UOJ786450 UEN786450 TUR786450 TKV786450 TAZ786450 SRD786450 SHH786450 RXL786450 RNP786450 RDT786450 QTX786450 QKB786450 QAF786450 PQJ786450 PGN786450 OWR786450 OMV786450 OCZ786450 NTD786450 NJH786450 MZL786450 MPP786450 MFT786450 LVX786450 LMB786450 LCF786450 KSJ786450 KIN786450 JYR786450 JOV786450 JEZ786450 IVD786450 ILH786450 IBL786450 HRP786450 HHT786450 GXX786450 GOB786450 GEF786450 FUJ786450 FKN786450 FAR786450 EQV786450 EGZ786450 DXD786450 DNH786450 DDL786450 CTP786450 CJT786450 BZX786450 BQB786450 BGF786450 AWJ786450 AMN786450 ACR786450 SV786450 IZ786450 VIB983058 WVL720914 WLP720914 WBT720914 VRX720914 VIB720914 UYF720914 UOJ720914 UEN720914 TUR720914 TKV720914 TAZ720914 SRD720914 SHH720914 RXL720914 RNP720914 RDT720914 QTX720914 QKB720914 QAF720914 PQJ720914 PGN720914 OWR720914 OMV720914 OCZ720914 NTD720914 NJH720914 MZL720914 MPP720914 MFT720914 LVX720914 LMB720914 LCF720914 KSJ720914 KIN720914 JYR720914 JOV720914 JEZ720914 IVD720914 ILH720914 IBL720914 HRP720914 HHT720914 GXX720914 GOB720914 GEF720914 FUJ720914 FKN720914 FAR720914 EQV720914 EGZ720914 DXD720914 DNH720914 DDL720914 CTP720914 CJT720914 BZX720914 BQB720914 BGF720914 AWJ720914 AMN720914 ACR720914 SV720914 IZ720914 UYF983058 WVL655378 WLP655378 WBT655378 VRX655378 VIB655378 UYF655378 UOJ655378 UEN655378 TUR655378 TKV655378 TAZ655378 SRD655378 SHH655378 RXL655378 RNP655378 RDT655378 QTX655378 QKB655378 QAF655378 PQJ655378 PGN655378 OWR655378 OMV655378 OCZ655378 NTD655378 NJH655378 MZL655378 MPP655378 MFT655378 LVX655378 LMB655378 LCF655378 KSJ655378 KIN655378 JYR655378 JOV655378 JEZ655378 IVD655378 ILH655378 IBL655378 HRP655378 HHT655378 GXX655378 GOB655378 GEF655378 FUJ655378 FKN655378 FAR655378 EQV655378 EGZ655378 DXD655378 DNH655378 DDL655378 CTP655378 CJT655378 BZX655378 BQB655378 BGF655378 AWJ655378 AMN655378 ACR655378 SV655378 IZ655378 UOJ983058 WVL589842 WLP589842 WBT589842 VRX589842 VIB589842 UYF589842 UOJ589842 UEN589842 TUR589842 TKV589842 TAZ589842 SRD589842 SHH589842 RXL589842 RNP589842 RDT589842 QTX589842 QKB589842 QAF589842 PQJ589842 PGN589842 OWR589842 OMV589842 OCZ589842 NTD589842 NJH589842 MZL589842 MPP589842 MFT589842 LVX589842 LMB589842 LCF589842 KSJ589842 KIN589842 JYR589842 JOV589842 JEZ589842 IVD589842 ILH589842 IBL589842 HRP589842 HHT589842 GXX589842 GOB589842 GEF589842 FUJ589842 FKN589842 FAR589842 EQV589842 EGZ589842 DXD589842 DNH589842 DDL589842 CTP589842 CJT589842 BZX589842 BQB589842 BGF589842 AWJ589842 AMN589842 ACR589842 SV589842 IZ589842 UEN983058 WVL524306 WLP524306 WBT524306 VRX524306 VIB524306 UYF524306 UOJ524306 UEN524306 TUR524306 TKV524306 TAZ524306 SRD524306 SHH524306 RXL524306 RNP524306 RDT524306 QTX524306 QKB524306 QAF524306 PQJ524306 PGN524306 OWR524306 OMV524306 OCZ524306 NTD524306 NJH524306 MZL524306 MPP524306 MFT524306 LVX524306 LMB524306 LCF524306 KSJ524306 KIN524306 JYR524306 JOV524306 JEZ524306 IVD524306 ILH524306 IBL524306 HRP524306 HHT524306 GXX524306 GOB524306 GEF524306 FUJ524306 FKN524306 FAR524306 EQV524306 EGZ524306 DXD524306 DNH524306 DDL524306 CTP524306 CJT524306 BZX524306 BQB524306 BGF524306 AWJ524306 AMN524306 ACR524306 SV524306 IZ524306 TUR983058 WVL458770 WLP458770 WBT458770 VRX458770 VIB458770 UYF458770 UOJ458770 UEN458770 TUR458770 TKV458770 TAZ458770 SRD458770 SHH458770 RXL458770 RNP458770 RDT458770 QTX458770 QKB458770 QAF458770 PQJ458770 PGN458770 OWR458770 OMV458770 OCZ458770 NTD458770 NJH458770 MZL458770 MPP458770 MFT458770 LVX458770 LMB458770 LCF458770 KSJ458770 KIN458770 JYR458770 JOV458770 JEZ458770 IVD458770 ILH458770 IBL458770 HRP458770 HHT458770 GXX458770 GOB458770 GEF458770 FUJ458770 FKN458770 FAR458770 EQV458770 EGZ458770 DXD458770 DNH458770 DDL458770 CTP458770 CJT458770 BZX458770 BQB458770 BGF458770 AWJ458770 AMN458770 ACR458770 SV458770 IZ458770 TKV983058 WVL393234 WLP393234 WBT393234 VRX393234 VIB393234 UYF393234 UOJ393234 UEN393234 TUR393234 TKV393234 TAZ393234 SRD393234 SHH393234 RXL393234 RNP393234 RDT393234 QTX393234 QKB393234 QAF393234 PQJ393234 PGN393234 OWR393234 OMV393234 OCZ393234 NTD393234 NJH393234 MZL393234 MPP393234 MFT393234 LVX393234 LMB393234 LCF393234 KSJ393234 KIN393234 JYR393234 JOV393234 JEZ393234 IVD393234 ILH393234 IBL393234 HRP393234 HHT393234 GXX393234 GOB393234 GEF393234 FUJ393234 FKN393234 FAR393234 EQV393234 EGZ393234 DXD393234 DNH393234 DDL393234 CTP393234 CJT393234 BZX393234 BQB393234 BGF393234 AWJ393234 AMN393234 ACR393234 SV393234 IZ393234 TAZ983058 WVL327698 WLP327698 WBT327698 VRX327698 VIB327698 UYF327698 UOJ327698 UEN327698 TUR327698 TKV327698 TAZ327698 SRD327698 SHH327698 RXL327698 RNP327698 RDT327698 QTX327698 QKB327698 QAF327698 PQJ327698 PGN327698 OWR327698 OMV327698 OCZ327698 NTD327698 NJH327698 MZL327698 MPP327698 MFT327698 LVX327698 LMB327698 LCF327698 KSJ327698 KIN327698 JYR327698 JOV327698 JEZ327698 IVD327698 ILH327698 IBL327698 HRP327698 HHT327698 GXX327698 GOB327698 GEF327698 FUJ327698 FKN327698 FAR327698 EQV327698 EGZ327698 DXD327698 DNH327698 DDL327698 CTP327698 CJT327698 BZX327698 BQB327698 BGF327698 AWJ327698 AMN327698 ACR327698 SV327698 IZ327698 SRD983058 WVL262162 WLP262162 WBT262162 VRX262162 VIB262162 UYF262162 UOJ262162 UEN262162 TUR262162 TKV262162 TAZ262162 SRD262162 SHH262162 RXL262162 RNP262162 RDT262162 QTX262162 QKB262162 QAF262162 PQJ262162 PGN262162 OWR262162 OMV262162 OCZ262162 NTD262162 NJH262162 MZL262162 MPP262162 MFT262162 LVX262162 LMB262162 LCF262162 KSJ262162 KIN262162 JYR262162 JOV262162 JEZ262162 IVD262162 ILH262162 IBL262162 HRP262162 HHT262162 GXX262162 GOB262162 GEF262162 FUJ262162 FKN262162 FAR262162 EQV262162 EGZ262162 DXD262162 DNH262162 DDL262162 CTP262162 CJT262162 BZX262162 BQB262162 BGF262162 AWJ262162 AMN262162 ACR262162 SV262162 IZ262162 SHH983058 WVL196626 WLP196626 WBT196626 VRX196626 VIB196626 UYF196626 UOJ196626 UEN196626 TUR196626 TKV196626 TAZ196626 SRD196626 SHH196626 RXL196626 RNP196626 RDT196626 QTX196626 QKB196626 QAF196626 PQJ196626 PGN196626 OWR196626 OMV196626 OCZ196626 NTD196626 NJH196626 MZL196626 MPP196626 MFT196626 LVX196626 LMB196626 LCF196626 KSJ196626 KIN196626 JYR196626 JOV196626 JEZ196626 IVD196626 ILH196626 IBL196626 HRP196626 HHT196626 GXX196626 GOB196626 GEF196626 FUJ196626 FKN196626 FAR196626 EQV196626 EGZ196626 DXD196626 DNH196626 DDL196626 CTP196626 CJT196626 BZX196626 BQB196626 BGF196626 AWJ196626 AMN196626 ACR196626 SV196626 IZ196626 RXL983058 WVL131090 WLP131090 WBT131090 VRX131090 VIB131090 UYF131090 UOJ131090 UEN131090 TUR131090 TKV131090 TAZ131090 SRD131090 SHH131090 RXL131090 RNP131090 RDT131090 QTX131090 QKB131090 QAF131090 PQJ131090 PGN131090 OWR131090 OMV131090 OCZ131090 NTD131090 NJH131090 MZL131090 MPP131090 MFT131090 LVX131090 LMB131090 LCF131090 KSJ131090 KIN131090 JYR131090 JOV131090 JEZ131090 IVD131090 ILH131090 IBL131090 HRP131090 HHT131090 GXX131090 GOB131090 GEF131090 FUJ131090 FKN131090 FAR131090 EQV131090 EGZ131090 DXD131090 DNH131090 DDL131090 CTP131090 CJT131090 BZX131090 BQB131090 BGF131090 AWJ131090 AMN131090 ACR131090 SV131090 IZ131090 RNP983058 WVL65554 WLP65554 WBT65554 VRX65554 VIB65554 UYF65554 UOJ65554 UEN65554 TUR65554 TKV65554 TAZ65554 SRD65554 SHH65554 RXL65554 RNP65554 RDT65554 QTX65554 QKB65554 QAF65554 PQJ65554 PGN65554 OWR65554 OMV65554 OCZ65554 NTD65554 NJH65554 MZL65554 MPP65554 MFT65554 LVX65554 LMB65554 LCF65554 KSJ65554 KIN65554 JYR65554 JOV65554 JEZ65554 IVD65554 ILH65554 IBL65554 HRP65554 HHT65554 GXX65554 GOB65554 GEF65554 FUJ65554 FKN65554 FAR65554 EQV65554 EGZ65554 DXD65554 DNH65554 DDL65554 CTP65554 CJT65554 BZX65554 BQB65554 BGF65554 AWJ65554 AMN65554 ACR65554 SV65554 IZ65554 RDT983058" xr:uid="{00000000-0002-0000-0800-000002000000}">
      <formula1>$G$20:$G$34</formula1>
    </dataValidation>
    <dataValidation type="list" allowBlank="1" showInputMessage="1" showErrorMessage="1" sqref="E13" xr:uid="{00000000-0002-0000-0800-000003000000}">
      <formula1>$G$31:$G$35</formula1>
    </dataValidation>
    <dataValidation type="list" allowBlank="1" showInputMessage="1" showErrorMessage="1" sqref="RDT983062 RNP917526 RXL917526 SHH917526 SRD917526 TAZ917526 TKV917526 TUR917526 UEN917526 UOJ917526 UYF917526 VIB917526 VRX917526 WBT917526 WLP917526 WVL917526 WVL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NP983062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RXL983062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SHH983062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SRD983062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TAZ98306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TKV983062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TUR983062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UEN983062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UOJ983062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UYF98306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VIB983062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VRX983062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WBT983062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WLP983062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xr:uid="{00000000-0002-0000-0800-000004000000}">
      <formula1>$G$12:$G$13</formula1>
    </dataValidation>
    <dataValidation type="list" allowBlank="1" showInputMessage="1" showErrorMessage="1" sqref="RNP851983 RXL851983 SHH851983 SRD851983 TAZ851983 TKV851983 TUR851983 UEN851983 UOJ851983 UYF851983 VIB851983 VRX851983 WBT851983 WLP851983 WVL851983 WLP983055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G65546:G65547 JB65546:JB65547 SX65546:SX65547 ACT65546:ACT65547 AMP65546:AMP65547 AWL65546:AWL65547 BGH65546:BGH65547 BQD65546:BQD65547 BZZ65546:BZZ65547 CJV65546:CJV65547 CTR65546:CTR65547 DDN65546:DDN65547 DNJ65546:DNJ65547 DXF65546:DXF65547 EHB65546:EHB65547 EQX65546:EQX65547 FAT65546:FAT65547 FKP65546:FKP65547 FUL65546:FUL65547 GEH65546:GEH65547 GOD65546:GOD65547 GXZ65546:GXZ65547 HHV65546:HHV65547 HRR65546:HRR65547 IBN65546:IBN65547 ILJ65546:ILJ65547 IVF65546:IVF65547 JFB65546:JFB65547 JOX65546:JOX65547 JYT65546:JYT65547 KIP65546:KIP65547 KSL65546:KSL65547 LCH65546:LCH65547 LMD65546:LMD65547 LVZ65546:LVZ65547 MFV65546:MFV65547 MPR65546:MPR65547 MZN65546:MZN65547 NJJ65546:NJJ65547 NTF65546:NTF65547 ODB65546:ODB65547 OMX65546:OMX65547 OWT65546:OWT65547 PGP65546:PGP65547 PQL65546:PQL65547 QAH65546:QAH65547 QKD65546:QKD65547 QTZ65546:QTZ65547 RDV65546:RDV65547 RNR65546:RNR65547 RXN65546:RXN65547 SHJ65546:SHJ65547 SRF65546:SRF65547 TBB65546:TBB65547 TKX65546:TKX65547 TUT65546:TUT65547 UEP65546:UEP65547 UOL65546:UOL65547 UYH65546:UYH65547 VID65546:VID65547 VRZ65546:VRZ65547 WBV65546:WBV65547 WLR65546:WLR65547 WVN65546:WVN65547 G131082:G131083 JB131082:JB131083 SX131082:SX131083 ACT131082:ACT131083 AMP131082:AMP131083 AWL131082:AWL131083 BGH131082:BGH131083 BQD131082:BQD131083 BZZ131082:BZZ131083 CJV131082:CJV131083 CTR131082:CTR131083 DDN131082:DDN131083 DNJ131082:DNJ131083 DXF131082:DXF131083 EHB131082:EHB131083 EQX131082:EQX131083 FAT131082:FAT131083 FKP131082:FKP131083 FUL131082:FUL131083 GEH131082:GEH131083 GOD131082:GOD131083 GXZ131082:GXZ131083 HHV131082:HHV131083 HRR131082:HRR131083 IBN131082:IBN131083 ILJ131082:ILJ131083 IVF131082:IVF131083 JFB131082:JFB131083 JOX131082:JOX131083 JYT131082:JYT131083 KIP131082:KIP131083 KSL131082:KSL131083 LCH131082:LCH131083 LMD131082:LMD131083 LVZ131082:LVZ131083 MFV131082:MFV131083 MPR131082:MPR131083 MZN131082:MZN131083 NJJ131082:NJJ131083 NTF131082:NTF131083 ODB131082:ODB131083 OMX131082:OMX131083 OWT131082:OWT131083 PGP131082:PGP131083 PQL131082:PQL131083 QAH131082:QAH131083 QKD131082:QKD131083 QTZ131082:QTZ131083 RDV131082:RDV131083 RNR131082:RNR131083 RXN131082:RXN131083 SHJ131082:SHJ131083 SRF131082:SRF131083 TBB131082:TBB131083 TKX131082:TKX131083 TUT131082:TUT131083 UEP131082:UEP131083 UOL131082:UOL131083 UYH131082:UYH131083 VID131082:VID131083 VRZ131082:VRZ131083 WBV131082:WBV131083 WLR131082:WLR131083 WVN131082:WVN131083 G196618:G196619 JB196618:JB196619 SX196618:SX196619 ACT196618:ACT196619 AMP196618:AMP196619 AWL196618:AWL196619 BGH196618:BGH196619 BQD196618:BQD196619 BZZ196618:BZZ196619 CJV196618:CJV196619 CTR196618:CTR196619 DDN196618:DDN196619 DNJ196618:DNJ196619 DXF196618:DXF196619 EHB196618:EHB196619 EQX196618:EQX196619 FAT196618:FAT196619 FKP196618:FKP196619 FUL196618:FUL196619 GEH196618:GEH196619 GOD196618:GOD196619 GXZ196618:GXZ196619 HHV196618:HHV196619 HRR196618:HRR196619 IBN196618:IBN196619 ILJ196618:ILJ196619 IVF196618:IVF196619 JFB196618:JFB196619 JOX196618:JOX196619 JYT196618:JYT196619 KIP196618:KIP196619 KSL196618:KSL196619 LCH196618:LCH196619 LMD196618:LMD196619 LVZ196618:LVZ196619 MFV196618:MFV196619 MPR196618:MPR196619 MZN196618:MZN196619 NJJ196618:NJJ196619 NTF196618:NTF196619 ODB196618:ODB196619 OMX196618:OMX196619 OWT196618:OWT196619 PGP196618:PGP196619 PQL196618:PQL196619 QAH196618:QAH196619 QKD196618:QKD196619 QTZ196618:QTZ196619 RDV196618:RDV196619 RNR196618:RNR196619 RXN196618:RXN196619 SHJ196618:SHJ196619 SRF196618:SRF196619 TBB196618:TBB196619 TKX196618:TKX196619 TUT196618:TUT196619 UEP196618:UEP196619 UOL196618:UOL196619 UYH196618:UYH196619 VID196618:VID196619 VRZ196618:VRZ196619 WBV196618:WBV196619 WLR196618:WLR196619 WVN196618:WVN196619 G262154:G262155 JB262154:JB262155 SX262154:SX262155 ACT262154:ACT262155 AMP262154:AMP262155 AWL262154:AWL262155 BGH262154:BGH262155 BQD262154:BQD262155 BZZ262154:BZZ262155 CJV262154:CJV262155 CTR262154:CTR262155 DDN262154:DDN262155 DNJ262154:DNJ262155 DXF262154:DXF262155 EHB262154:EHB262155 EQX262154:EQX262155 FAT262154:FAT262155 FKP262154:FKP262155 FUL262154:FUL262155 GEH262154:GEH262155 GOD262154:GOD262155 GXZ262154:GXZ262155 HHV262154:HHV262155 HRR262154:HRR262155 IBN262154:IBN262155 ILJ262154:ILJ262155 IVF262154:IVF262155 JFB262154:JFB262155 JOX262154:JOX262155 JYT262154:JYT262155 KIP262154:KIP262155 KSL262154:KSL262155 LCH262154:LCH262155 LMD262154:LMD262155 LVZ262154:LVZ262155 MFV262154:MFV262155 MPR262154:MPR262155 MZN262154:MZN262155 NJJ262154:NJJ262155 NTF262154:NTF262155 ODB262154:ODB262155 OMX262154:OMX262155 OWT262154:OWT262155 PGP262154:PGP262155 PQL262154:PQL262155 QAH262154:QAH262155 QKD262154:QKD262155 QTZ262154:QTZ262155 RDV262154:RDV262155 RNR262154:RNR262155 RXN262154:RXN262155 SHJ262154:SHJ262155 SRF262154:SRF262155 TBB262154:TBB262155 TKX262154:TKX262155 TUT262154:TUT262155 UEP262154:UEP262155 UOL262154:UOL262155 UYH262154:UYH262155 VID262154:VID262155 VRZ262154:VRZ262155 WBV262154:WBV262155 WLR262154:WLR262155 WVN262154:WVN262155 G327690:G327691 JB327690:JB327691 SX327690:SX327691 ACT327690:ACT327691 AMP327690:AMP327691 AWL327690:AWL327691 BGH327690:BGH327691 BQD327690:BQD327691 BZZ327690:BZZ327691 CJV327690:CJV327691 CTR327690:CTR327691 DDN327690:DDN327691 DNJ327690:DNJ327691 DXF327690:DXF327691 EHB327690:EHB327691 EQX327690:EQX327691 FAT327690:FAT327691 FKP327690:FKP327691 FUL327690:FUL327691 GEH327690:GEH327691 GOD327690:GOD327691 GXZ327690:GXZ327691 HHV327690:HHV327691 HRR327690:HRR327691 IBN327690:IBN327691 ILJ327690:ILJ327691 IVF327690:IVF327691 JFB327690:JFB327691 JOX327690:JOX327691 JYT327690:JYT327691 KIP327690:KIP327691 KSL327690:KSL327691 LCH327690:LCH327691 LMD327690:LMD327691 LVZ327690:LVZ327691 MFV327690:MFV327691 MPR327690:MPR327691 MZN327690:MZN327691 NJJ327690:NJJ327691 NTF327690:NTF327691 ODB327690:ODB327691 OMX327690:OMX327691 OWT327690:OWT327691 PGP327690:PGP327691 PQL327690:PQL327691 QAH327690:QAH327691 QKD327690:QKD327691 QTZ327690:QTZ327691 RDV327690:RDV327691 RNR327690:RNR327691 RXN327690:RXN327691 SHJ327690:SHJ327691 SRF327690:SRF327691 TBB327690:TBB327691 TKX327690:TKX327691 TUT327690:TUT327691 UEP327690:UEP327691 UOL327690:UOL327691 UYH327690:UYH327691 VID327690:VID327691 VRZ327690:VRZ327691 WBV327690:WBV327691 WLR327690:WLR327691 WVN327690:WVN327691 G393226:G393227 JB393226:JB393227 SX393226:SX393227 ACT393226:ACT393227 AMP393226:AMP393227 AWL393226:AWL393227 BGH393226:BGH393227 BQD393226:BQD393227 BZZ393226:BZZ393227 CJV393226:CJV393227 CTR393226:CTR393227 DDN393226:DDN393227 DNJ393226:DNJ393227 DXF393226:DXF393227 EHB393226:EHB393227 EQX393226:EQX393227 FAT393226:FAT393227 FKP393226:FKP393227 FUL393226:FUL393227 GEH393226:GEH393227 GOD393226:GOD393227 GXZ393226:GXZ393227 HHV393226:HHV393227 HRR393226:HRR393227 IBN393226:IBN393227 ILJ393226:ILJ393227 IVF393226:IVF393227 JFB393226:JFB393227 JOX393226:JOX393227 JYT393226:JYT393227 KIP393226:KIP393227 KSL393226:KSL393227 LCH393226:LCH393227 LMD393226:LMD393227 LVZ393226:LVZ393227 MFV393226:MFV393227 MPR393226:MPR393227 MZN393226:MZN393227 NJJ393226:NJJ393227 NTF393226:NTF393227 ODB393226:ODB393227 OMX393226:OMX393227 OWT393226:OWT393227 PGP393226:PGP393227 PQL393226:PQL393227 QAH393226:QAH393227 QKD393226:QKD393227 QTZ393226:QTZ393227 RDV393226:RDV393227 RNR393226:RNR393227 RXN393226:RXN393227 SHJ393226:SHJ393227 SRF393226:SRF393227 TBB393226:TBB393227 TKX393226:TKX393227 TUT393226:TUT393227 UEP393226:UEP393227 UOL393226:UOL393227 UYH393226:UYH393227 VID393226:VID393227 VRZ393226:VRZ393227 WBV393226:WBV393227 WLR393226:WLR393227 WVN393226:WVN393227 G458762:G458763 JB458762:JB458763 SX458762:SX458763 ACT458762:ACT458763 AMP458762:AMP458763 AWL458762:AWL458763 BGH458762:BGH458763 BQD458762:BQD458763 BZZ458762:BZZ458763 CJV458762:CJV458763 CTR458762:CTR458763 DDN458762:DDN458763 DNJ458762:DNJ458763 DXF458762:DXF458763 EHB458762:EHB458763 EQX458762:EQX458763 FAT458762:FAT458763 FKP458762:FKP458763 FUL458762:FUL458763 GEH458762:GEH458763 GOD458762:GOD458763 GXZ458762:GXZ458763 HHV458762:HHV458763 HRR458762:HRR458763 IBN458762:IBN458763 ILJ458762:ILJ458763 IVF458762:IVF458763 JFB458762:JFB458763 JOX458762:JOX458763 JYT458762:JYT458763 KIP458762:KIP458763 KSL458762:KSL458763 LCH458762:LCH458763 LMD458762:LMD458763 LVZ458762:LVZ458763 MFV458762:MFV458763 MPR458762:MPR458763 MZN458762:MZN458763 NJJ458762:NJJ458763 NTF458762:NTF458763 ODB458762:ODB458763 OMX458762:OMX458763 OWT458762:OWT458763 PGP458762:PGP458763 PQL458762:PQL458763 QAH458762:QAH458763 QKD458762:QKD458763 QTZ458762:QTZ458763 RDV458762:RDV458763 RNR458762:RNR458763 RXN458762:RXN458763 SHJ458762:SHJ458763 SRF458762:SRF458763 TBB458762:TBB458763 TKX458762:TKX458763 TUT458762:TUT458763 UEP458762:UEP458763 UOL458762:UOL458763 UYH458762:UYH458763 VID458762:VID458763 VRZ458762:VRZ458763 WBV458762:WBV458763 WLR458762:WLR458763 WVN458762:WVN458763 G524298:G524299 JB524298:JB524299 SX524298:SX524299 ACT524298:ACT524299 AMP524298:AMP524299 AWL524298:AWL524299 BGH524298:BGH524299 BQD524298:BQD524299 BZZ524298:BZZ524299 CJV524298:CJV524299 CTR524298:CTR524299 DDN524298:DDN524299 DNJ524298:DNJ524299 DXF524298:DXF524299 EHB524298:EHB524299 EQX524298:EQX524299 FAT524298:FAT524299 FKP524298:FKP524299 FUL524298:FUL524299 GEH524298:GEH524299 GOD524298:GOD524299 GXZ524298:GXZ524299 HHV524298:HHV524299 HRR524298:HRR524299 IBN524298:IBN524299 ILJ524298:ILJ524299 IVF524298:IVF524299 JFB524298:JFB524299 JOX524298:JOX524299 JYT524298:JYT524299 KIP524298:KIP524299 KSL524298:KSL524299 LCH524298:LCH524299 LMD524298:LMD524299 LVZ524298:LVZ524299 MFV524298:MFV524299 MPR524298:MPR524299 MZN524298:MZN524299 NJJ524298:NJJ524299 NTF524298:NTF524299 ODB524298:ODB524299 OMX524298:OMX524299 OWT524298:OWT524299 PGP524298:PGP524299 PQL524298:PQL524299 QAH524298:QAH524299 QKD524298:QKD524299 QTZ524298:QTZ524299 RDV524298:RDV524299 RNR524298:RNR524299 RXN524298:RXN524299 SHJ524298:SHJ524299 SRF524298:SRF524299 TBB524298:TBB524299 TKX524298:TKX524299 TUT524298:TUT524299 UEP524298:UEP524299 UOL524298:UOL524299 UYH524298:UYH524299 VID524298:VID524299 VRZ524298:VRZ524299 WBV524298:WBV524299 WLR524298:WLR524299 WVN524298:WVN524299 G589834:G589835 JB589834:JB589835 SX589834:SX589835 ACT589834:ACT589835 AMP589834:AMP589835 AWL589834:AWL589835 BGH589834:BGH589835 BQD589834:BQD589835 BZZ589834:BZZ589835 CJV589834:CJV589835 CTR589834:CTR589835 DDN589834:DDN589835 DNJ589834:DNJ589835 DXF589834:DXF589835 EHB589834:EHB589835 EQX589834:EQX589835 FAT589834:FAT589835 FKP589834:FKP589835 FUL589834:FUL589835 GEH589834:GEH589835 GOD589834:GOD589835 GXZ589834:GXZ589835 HHV589834:HHV589835 HRR589834:HRR589835 IBN589834:IBN589835 ILJ589834:ILJ589835 IVF589834:IVF589835 JFB589834:JFB589835 JOX589834:JOX589835 JYT589834:JYT589835 KIP589834:KIP589835 KSL589834:KSL589835 LCH589834:LCH589835 LMD589834:LMD589835 LVZ589834:LVZ589835 MFV589834:MFV589835 MPR589834:MPR589835 MZN589834:MZN589835 NJJ589834:NJJ589835 NTF589834:NTF589835 ODB589834:ODB589835 OMX589834:OMX589835 OWT589834:OWT589835 PGP589834:PGP589835 PQL589834:PQL589835 QAH589834:QAH589835 QKD589834:QKD589835 QTZ589834:QTZ589835 RDV589834:RDV589835 RNR589834:RNR589835 RXN589834:RXN589835 SHJ589834:SHJ589835 SRF589834:SRF589835 TBB589834:TBB589835 TKX589834:TKX589835 TUT589834:TUT589835 UEP589834:UEP589835 UOL589834:UOL589835 UYH589834:UYH589835 VID589834:VID589835 VRZ589834:VRZ589835 WBV589834:WBV589835 WLR589834:WLR589835 WVN589834:WVN589835 G655370:G655371 JB655370:JB655371 SX655370:SX655371 ACT655370:ACT655371 AMP655370:AMP655371 AWL655370:AWL655371 BGH655370:BGH655371 BQD655370:BQD655371 BZZ655370:BZZ655371 CJV655370:CJV655371 CTR655370:CTR655371 DDN655370:DDN655371 DNJ655370:DNJ655371 DXF655370:DXF655371 EHB655370:EHB655371 EQX655370:EQX655371 FAT655370:FAT655371 FKP655370:FKP655371 FUL655370:FUL655371 GEH655370:GEH655371 GOD655370:GOD655371 GXZ655370:GXZ655371 HHV655370:HHV655371 HRR655370:HRR655371 IBN655370:IBN655371 ILJ655370:ILJ655371 IVF655370:IVF655371 JFB655370:JFB655371 JOX655370:JOX655371 JYT655370:JYT655371 KIP655370:KIP655371 KSL655370:KSL655371 LCH655370:LCH655371 LMD655370:LMD655371 LVZ655370:LVZ655371 MFV655370:MFV655371 MPR655370:MPR655371 MZN655370:MZN655371 NJJ655370:NJJ655371 NTF655370:NTF655371 ODB655370:ODB655371 OMX655370:OMX655371 OWT655370:OWT655371 PGP655370:PGP655371 PQL655370:PQL655371 QAH655370:QAH655371 QKD655370:QKD655371 QTZ655370:QTZ655371 RDV655370:RDV655371 RNR655370:RNR655371 RXN655370:RXN655371 SHJ655370:SHJ655371 SRF655370:SRF655371 TBB655370:TBB655371 TKX655370:TKX655371 TUT655370:TUT655371 UEP655370:UEP655371 UOL655370:UOL655371 UYH655370:UYH655371 VID655370:VID655371 VRZ655370:VRZ655371 WBV655370:WBV655371 WLR655370:WLR655371 WVN655370:WVN655371 G720906:G720907 JB720906:JB720907 SX720906:SX720907 ACT720906:ACT720907 AMP720906:AMP720907 AWL720906:AWL720907 BGH720906:BGH720907 BQD720906:BQD720907 BZZ720906:BZZ720907 CJV720906:CJV720907 CTR720906:CTR720907 DDN720906:DDN720907 DNJ720906:DNJ720907 DXF720906:DXF720907 EHB720906:EHB720907 EQX720906:EQX720907 FAT720906:FAT720907 FKP720906:FKP720907 FUL720906:FUL720907 GEH720906:GEH720907 GOD720906:GOD720907 GXZ720906:GXZ720907 HHV720906:HHV720907 HRR720906:HRR720907 IBN720906:IBN720907 ILJ720906:ILJ720907 IVF720906:IVF720907 JFB720906:JFB720907 JOX720906:JOX720907 JYT720906:JYT720907 KIP720906:KIP720907 KSL720906:KSL720907 LCH720906:LCH720907 LMD720906:LMD720907 LVZ720906:LVZ720907 MFV720906:MFV720907 MPR720906:MPR720907 MZN720906:MZN720907 NJJ720906:NJJ720907 NTF720906:NTF720907 ODB720906:ODB720907 OMX720906:OMX720907 OWT720906:OWT720907 PGP720906:PGP720907 PQL720906:PQL720907 QAH720906:QAH720907 QKD720906:QKD720907 QTZ720906:QTZ720907 RDV720906:RDV720907 RNR720906:RNR720907 RXN720906:RXN720907 SHJ720906:SHJ720907 SRF720906:SRF720907 TBB720906:TBB720907 TKX720906:TKX720907 TUT720906:TUT720907 UEP720906:UEP720907 UOL720906:UOL720907 UYH720906:UYH720907 VID720906:VID720907 VRZ720906:VRZ720907 WBV720906:WBV720907 WLR720906:WLR720907 WVN720906:WVN720907 G786442:G786443 JB786442:JB786443 SX786442:SX786443 ACT786442:ACT786443 AMP786442:AMP786443 AWL786442:AWL786443 BGH786442:BGH786443 BQD786442:BQD786443 BZZ786442:BZZ786443 CJV786442:CJV786443 CTR786442:CTR786443 DDN786442:DDN786443 DNJ786442:DNJ786443 DXF786442:DXF786443 EHB786442:EHB786443 EQX786442:EQX786443 FAT786442:FAT786443 FKP786442:FKP786443 FUL786442:FUL786443 GEH786442:GEH786443 GOD786442:GOD786443 GXZ786442:GXZ786443 HHV786442:HHV786443 HRR786442:HRR786443 IBN786442:IBN786443 ILJ786442:ILJ786443 IVF786442:IVF786443 JFB786442:JFB786443 JOX786442:JOX786443 JYT786442:JYT786443 KIP786442:KIP786443 KSL786442:KSL786443 LCH786442:LCH786443 LMD786442:LMD786443 LVZ786442:LVZ786443 MFV786442:MFV786443 MPR786442:MPR786443 MZN786442:MZN786443 NJJ786442:NJJ786443 NTF786442:NTF786443 ODB786442:ODB786443 OMX786442:OMX786443 OWT786442:OWT786443 PGP786442:PGP786443 PQL786442:PQL786443 QAH786442:QAH786443 QKD786442:QKD786443 QTZ786442:QTZ786443 RDV786442:RDV786443 RNR786442:RNR786443 RXN786442:RXN786443 SHJ786442:SHJ786443 SRF786442:SRF786443 TBB786442:TBB786443 TKX786442:TKX786443 TUT786442:TUT786443 UEP786442:UEP786443 UOL786442:UOL786443 UYH786442:UYH786443 VID786442:VID786443 VRZ786442:VRZ786443 WBV786442:WBV786443 WLR786442:WLR786443 WVN786442:WVN786443 G851978:G851979 JB851978:JB851979 SX851978:SX851979 ACT851978:ACT851979 AMP851978:AMP851979 AWL851978:AWL851979 BGH851978:BGH851979 BQD851978:BQD851979 BZZ851978:BZZ851979 CJV851978:CJV851979 CTR851978:CTR851979 DDN851978:DDN851979 DNJ851978:DNJ851979 DXF851978:DXF851979 EHB851978:EHB851979 EQX851978:EQX851979 FAT851978:FAT851979 FKP851978:FKP851979 FUL851978:FUL851979 GEH851978:GEH851979 GOD851978:GOD851979 GXZ851978:GXZ851979 HHV851978:HHV851979 HRR851978:HRR851979 IBN851978:IBN851979 ILJ851978:ILJ851979 IVF851978:IVF851979 JFB851978:JFB851979 JOX851978:JOX851979 JYT851978:JYT851979 KIP851978:KIP851979 KSL851978:KSL851979 LCH851978:LCH851979 LMD851978:LMD851979 LVZ851978:LVZ851979 MFV851978:MFV851979 MPR851978:MPR851979 MZN851978:MZN851979 NJJ851978:NJJ851979 NTF851978:NTF851979 ODB851978:ODB851979 OMX851978:OMX851979 OWT851978:OWT851979 PGP851978:PGP851979 PQL851978:PQL851979 QAH851978:QAH851979 QKD851978:QKD851979 QTZ851978:QTZ851979 RDV851978:RDV851979 RNR851978:RNR851979 RXN851978:RXN851979 SHJ851978:SHJ851979 SRF851978:SRF851979 TBB851978:TBB851979 TKX851978:TKX851979 TUT851978:TUT851979 UEP851978:UEP851979 UOL851978:UOL851979 UYH851978:UYH851979 VID851978:VID851979 VRZ851978:VRZ851979 WBV851978:WBV851979 WLR851978:WLR851979 WVN851978:WVN851979 G917514:G917515 JB917514:JB917515 SX917514:SX917515 ACT917514:ACT917515 AMP917514:AMP917515 AWL917514:AWL917515 BGH917514:BGH917515 BQD917514:BQD917515 BZZ917514:BZZ917515 CJV917514:CJV917515 CTR917514:CTR917515 DDN917514:DDN917515 DNJ917514:DNJ917515 DXF917514:DXF917515 EHB917514:EHB917515 EQX917514:EQX917515 FAT917514:FAT917515 FKP917514:FKP917515 FUL917514:FUL917515 GEH917514:GEH917515 GOD917514:GOD917515 GXZ917514:GXZ917515 HHV917514:HHV917515 HRR917514:HRR917515 IBN917514:IBN917515 ILJ917514:ILJ917515 IVF917514:IVF917515 JFB917514:JFB917515 JOX917514:JOX917515 JYT917514:JYT917515 KIP917514:KIP917515 KSL917514:KSL917515 LCH917514:LCH917515 LMD917514:LMD917515 LVZ917514:LVZ917515 MFV917514:MFV917515 MPR917514:MPR917515 MZN917514:MZN917515 NJJ917514:NJJ917515 NTF917514:NTF917515 ODB917514:ODB917515 OMX917514:OMX917515 OWT917514:OWT917515 PGP917514:PGP917515 PQL917514:PQL917515 QAH917514:QAH917515 QKD917514:QKD917515 QTZ917514:QTZ917515 RDV917514:RDV917515 RNR917514:RNR917515 RXN917514:RXN917515 SHJ917514:SHJ917515 SRF917514:SRF917515 TBB917514:TBB917515 TKX917514:TKX917515 TUT917514:TUT917515 UEP917514:UEP917515 UOL917514:UOL917515 UYH917514:UYH917515 VID917514:VID917515 VRZ917514:VRZ917515 WBV917514:WBV917515 WLR917514:WLR917515 WVN917514:WVN917515 G983050:G983051 JB983050:JB983051 SX983050:SX983051 ACT983050:ACT983051 AMP983050:AMP983051 AWL983050:AWL983051 BGH983050:BGH983051 BQD983050:BQD983051 BZZ983050:BZZ983051 CJV983050:CJV983051 CTR983050:CTR983051 DDN983050:DDN983051 DNJ983050:DNJ983051 DXF983050:DXF983051 EHB983050:EHB983051 EQX983050:EQX983051 FAT983050:FAT983051 FKP983050:FKP983051 FUL983050:FUL983051 GEH983050:GEH983051 GOD983050:GOD983051 GXZ983050:GXZ983051 HHV983050:HHV983051 HRR983050:HRR983051 IBN983050:IBN983051 ILJ983050:ILJ983051 IVF983050:IVF983051 JFB983050:JFB983051 JOX983050:JOX983051 JYT983050:JYT983051 KIP983050:KIP983051 KSL983050:KSL983051 LCH983050:LCH983051 LMD983050:LMD983051 LVZ983050:LVZ983051 MFV983050:MFV983051 MPR983050:MPR983051 MZN983050:MZN983051 NJJ983050:NJJ983051 NTF983050:NTF983051 ODB983050:ODB983051 OMX983050:OMX983051 OWT983050:OWT983051 PGP983050:PGP983051 PQL983050:PQL983051 QAH983050:QAH983051 QKD983050:QKD983051 QTZ983050:QTZ983051 RDV983050:RDV983051 RNR983050:RNR983051 RXN983050:RXN983051 SHJ983050:SHJ983051 SRF983050:SRF983051 TBB983050:TBB983051 TKX983050:TKX983051 TUT983050:TUT983051 UEP983050:UEP983051 UOL983050:UOL983051 UYH983050:UYH983051 VID983050:VID983051 VRZ983050:VRZ983051 WBV983050:WBV983051 WLR983050:WLR983051 WVN983050:WVN983051 RDT983055 RNP917519 RXL917519 SHH917519 SRD917519 TAZ917519 TKV917519 TUR917519 UEN917519 UOJ917519 UYF917519 VIB917519 VRX917519 WBT917519 WLP917519 WVL917519 WVL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NP983055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RXL983055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SHH983055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SRD983055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TAZ98305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TKV98305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TUR983055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UEN983055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UOJ983055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UYF98305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VIB98305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VRX983055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WBT983055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xr:uid="{00000000-0002-0000-0800-000005000000}">
      <formula1>$G$7:$G$8</formula1>
    </dataValidation>
    <dataValidation type="list" allowBlank="1" showInputMessage="1" showErrorMessage="1" sqref="RDT983070 RNP917534 RXL917534 SHH917534 SRD917534 TAZ917534 TKV917534 TUR917534 UEN917534 UOJ917534 UYF917534 VIB917534 VRX917534 WBT917534 WLP917534 WVL917534 WVL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NP983070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RXL983070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SHH983070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SRD983070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TAZ98307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TKV983070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TUR983070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UEN983070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UOJ983070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UYF98307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VIB983070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VRX983070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WBT983070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WLP983070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E31" xr:uid="{00000000-0002-0000-0800-000006000000}">
      <formula1>"クラス名"</formula1>
    </dataValidation>
    <dataValidation imeMode="off" allowBlank="1" showInputMessage="1" showErrorMessage="1" sqref="WVJ983051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WBR983051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CD983051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LLZ98305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LVV983051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MFR983051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MPN983051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MZJ983051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NJF98305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NTB983051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OCX983051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OMT983051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OWP983051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PGL98305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PQH983051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QAD983051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QJZ983051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QTV983051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WLN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RDR983051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RNN983051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RXJ983051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SHF983051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SRB98305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TAX98305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TKT983051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TUP983051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UEL983051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UOH98305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UYD98305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VHZ983051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VRV983051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xr:uid="{00000000-0002-0000-0800-000007000000}"/>
    <dataValidation imeMode="fullKatakana" allowBlank="1" showInputMessage="1" showErrorMessage="1" sqref="E5" xr:uid="{00000000-0002-0000-0800-000008000000}"/>
    <dataValidation imeMode="disabled" allowBlank="1" showInputMessage="1" showErrorMessage="1" sqref="C6" xr:uid="{00000000-0002-0000-0800-000009000000}"/>
    <dataValidation imeMode="hiragana" allowBlank="1" showInputMessage="1" showErrorMessage="1" sqref="C5 C8" xr:uid="{00000000-0002-0000-0800-00000A000000}"/>
    <dataValidation type="list" allowBlank="1" showInputMessage="1" showErrorMessage="1" sqref="E14" xr:uid="{00000000-0002-0000-0800-00000B000000}">
      <formula1>$G$13:$G$14</formula1>
    </dataValidation>
    <dataValidation type="list" allowBlank="1" showInputMessage="1" showErrorMessage="1" sqref="G10:G11 E10" xr:uid="{00000000-0002-0000-0800-00000D000000}">
      <formula1>$G$10:$G$11</formula1>
    </dataValidation>
  </dataValidations>
  <pageMargins left="0.25" right="0.25" top="0.75" bottom="0.75" header="0.3" footer="0.3"/>
  <pageSetup paperSize="9" scale="92"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61期教室一覧</vt:lpstr>
      <vt:lpstr>使用マニュアル</vt:lpstr>
      <vt:lpstr>集計表</vt:lpstr>
      <vt:lpstr>原本</vt:lpstr>
      <vt:lpstr>Sheet1</vt:lpstr>
      <vt:lpstr>Sheet2</vt:lpstr>
      <vt:lpstr>Sheet3</vt:lpstr>
      <vt:lpstr>Sheet4</vt:lpstr>
      <vt:lpstr>Sheet5</vt:lpstr>
      <vt:lpstr>Sheet6</vt:lpstr>
      <vt:lpstr>Sheet7</vt:lpstr>
      <vt:lpstr>Sheet8</vt:lpstr>
      <vt:lpstr>Sheet9</vt:lpstr>
      <vt:lpstr>Sheet10</vt:lpstr>
      <vt:lpstr>Sheet11</vt:lpstr>
      <vt:lpstr>Sheet12</vt:lpstr>
      <vt:lpstr>Sheet13</vt:lpstr>
      <vt:lpstr>Sheet14</vt:lpstr>
      <vt:lpstr>Sheet15</vt:lpstr>
      <vt:lpstr>Sheet16</vt:lpstr>
      <vt:lpstr>Sheet17</vt:lpstr>
      <vt:lpstr>Sheet18</vt:lpstr>
      <vt:lpstr>Sheet19</vt:lpstr>
      <vt:lpstr>Sheet20</vt:lpstr>
      <vt:lpstr>'61期教室一覧'!Print_Area</vt:lpstr>
      <vt:lpstr>Sheet1!Print_Area</vt:lpstr>
      <vt:lpstr>Sheet10!Print_Area</vt:lpstr>
      <vt:lpstr>Sheet11!Print_Area</vt:lpstr>
      <vt:lpstr>Sheet12!Print_Area</vt:lpstr>
      <vt:lpstr>Sheet13!Print_Area</vt:lpstr>
      <vt:lpstr>Sheet14!Print_Area</vt:lpstr>
      <vt:lpstr>Sheet15!Print_Area</vt:lpstr>
      <vt:lpstr>Sheet16!Print_Area</vt:lpstr>
      <vt:lpstr>Sheet17!Print_Area</vt:lpstr>
      <vt:lpstr>Sheet18!Print_Area</vt:lpstr>
      <vt:lpstr>Sheet19!Print_Area</vt:lpstr>
      <vt:lpstr>Sheet2!Print_Area</vt:lpstr>
      <vt:lpstr>Sheet20!Print_Area</vt:lpstr>
      <vt:lpstr>Sheet3!Print_Area</vt:lpstr>
      <vt:lpstr>Sheet4!Print_Area</vt:lpstr>
      <vt:lpstr>Sheet5!Print_Area</vt:lpstr>
      <vt:lpstr>Sheet6!Print_Area</vt:lpstr>
      <vt:lpstr>Sheet7!Print_Area</vt:lpstr>
      <vt:lpstr>Sheet8!Print_Area</vt:lpstr>
      <vt:lpstr>Sheet9!Print_Area</vt:lpstr>
      <vt:lpstr>原本!Print_Area</vt:lpstr>
      <vt:lpstr>教室</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上條英雄</dc:creator>
  <cp:lastModifiedBy>ichikawa.vpro@outlook.jp</cp:lastModifiedBy>
  <cp:lastPrinted>2023-11-27T01:45:16Z</cp:lastPrinted>
  <dcterms:created xsi:type="dcterms:W3CDTF">2015-11-19T14:21:48Z</dcterms:created>
  <dcterms:modified xsi:type="dcterms:W3CDTF">2024-05-21T05:09:22Z</dcterms:modified>
</cp:coreProperties>
</file>